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ЕСІЇ  2026 РІК\53 сесія\Додатки до звіту за  1 квартал 2026\"/>
    </mc:Choice>
  </mc:AlternateContent>
  <bookViews>
    <workbookView xWindow="0" yWindow="0" windowWidth="28800" windowHeight="14775"/>
  </bookViews>
  <sheets>
    <sheet name="Лист1" sheetId="1" r:id="rId1"/>
  </sheets>
  <definedNames>
    <definedName name="_xlnm.Print_Titles" localSheetId="0">Лист1!$A:$C</definedName>
    <definedName name="_xlnm.Print_Area" localSheetId="0">Лист1!$A$1:$J$77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7" i="1" l="1"/>
  <c r="H67" i="1"/>
  <c r="I66" i="1"/>
  <c r="H66" i="1"/>
  <c r="I65" i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</calcChain>
</file>

<file path=xl/sharedStrings.xml><?xml version="1.0" encoding="utf-8"?>
<sst xmlns="http://schemas.openxmlformats.org/spreadsheetml/2006/main" count="75" uniqueCount="75">
  <si>
    <t>Аналіз виконання плану по доходах</t>
  </si>
  <si>
    <t>тис. грн.</t>
  </si>
  <si>
    <t>ККД</t>
  </si>
  <si>
    <t>Доходи</t>
  </si>
  <si>
    <t>1852800000 - Бюджет Чупахiвської селищної територiальної громади</t>
  </si>
  <si>
    <t>Поч.річн. план</t>
  </si>
  <si>
    <t>Уточн.річн. план</t>
  </si>
  <si>
    <t xml:space="preserve"> Уточ.пл. за період</t>
  </si>
  <si>
    <t>Факт</t>
  </si>
  <si>
    <t>+/-</t>
  </si>
  <si>
    <t>% викон.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</si>
  <si>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</si>
  <si>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</si>
  <si>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</si>
  <si>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</si>
  <si>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</si>
  <si>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</si>
  <si>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</si>
  <si>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</si>
  <si>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</si>
  <si>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</si>
  <si>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</si>
  <si>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</si>
  <si>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</si>
  <si>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Внутрішні податки на товари та послуги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</si>
  <si>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</si>
  <si>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</si>
  <si>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</si>
  <si>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</si>
  <si>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</si>
  <si>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</si>
  <si>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</si>
  <si>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</si>
  <si>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</si>
  <si>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</si>
  <si>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</si>
  <si>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</si>
  <si>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</si>
  <si>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юридичних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</si>
  <si>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</si>
  <si>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</si>
  <si>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</si>
  <si>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</si>
  <si>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</si>
  <si>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</si>
  <si>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</si>
  <si>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</si>
  <si>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</si>
  <si>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</si>
  <si>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</si>
  <si>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</si>
  <si>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</si>
  <si>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</si>
  <si>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</si>
  <si>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</si>
  <si>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</si>
  <si>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</si>
  <si>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</si>
  <si>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</si>
  <si>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</si>
  <si>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 морських, військово-спор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</si>
  <si>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</si>
  <si>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</si>
  <si>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</si>
  <si>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</si>
  <si>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Субвенції з місцевих бюджетів іншим місцевим бюджетам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</si>
  <si>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</t>
  </si>
  <si>
    <t>Всього без урахування трансферт</t>
  </si>
  <si>
    <t>Всього</t>
  </si>
  <si>
    <t>(загальний фонд)</t>
  </si>
  <si>
    <t>Аналіз виконання доходів Чупахівської селищної територіальної громади за І півріччя 2026 року</t>
  </si>
  <si>
    <t>Секретар селищної ради</t>
  </si>
  <si>
    <t>Тамара БУРЯК</t>
  </si>
  <si>
    <t>Додаток 1 до рішення 53 сесії 8 скликання</t>
  </si>
  <si>
    <t xml:space="preserve"> Чупахівської селищної ради від 28.08..2026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</si>
</sst>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0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164" fontId="1" fillId="2" borderId="1" xfId="0" applyNumberFormat="1" applyFont="1" applyFill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2" fillId="0" borderId="0" xfId="0" applyFont="1" applyAlignment="1"/>
    <xf numFmtId="0" fontId="1" fillId="0" borderId="0" xfId="0" applyFont="1" applyAlignment="1"/>
    <xf numFmtId="0" fontId="1" fillId="2" borderId="1" xfId="0" applyFont="1" applyFill="1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quotePrefix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view="pageBreakPreview" zoomScale="60" zoomScaleNormal="100" workbookViewId="0">
      <selection activeCell="C8" sqref="C8:C9"/>
    </sheetView>
  </sheetViews>
  <sheetFormatPr defaultRowHeight="12.75" x14ac:dyDescent="0.2"/>
  <cols>
    <col min="1" max="1" width="0.140625" customWidth="1"/>
    <col min="3" max="3" width="25.140625" style="7" customWidth="1"/>
    <col min="4" max="6" width="13.85546875" customWidth="1"/>
  </cols>
  <sheetData>
    <row r="1" spans="1:12" x14ac:dyDescent="0.2">
      <c r="F1" s="16"/>
      <c r="G1" s="16"/>
      <c r="H1" s="16"/>
      <c r="I1" s="16"/>
    </row>
    <row r="2" spans="1:12" x14ac:dyDescent="0.2">
      <c r="F2" s="17" t="s">
        <v>73</v>
      </c>
      <c r="G2" s="17"/>
      <c r="H2" s="17"/>
      <c r="I2" s="17"/>
    </row>
    <row r="3" spans="1:12" ht="27.75" customHeight="1" x14ac:dyDescent="0.2">
      <c r="A3" s="1"/>
      <c r="B3" s="1"/>
      <c r="C3" s="8"/>
      <c r="D3" s="1"/>
      <c r="E3" s="1"/>
      <c r="F3" s="17" t="s">
        <v>74</v>
      </c>
      <c r="G3" s="17"/>
      <c r="H3" s="17"/>
      <c r="I3" s="17"/>
      <c r="J3" s="1"/>
      <c r="K3" s="1"/>
      <c r="L3" s="1"/>
    </row>
    <row r="4" spans="1:12" ht="23.25" x14ac:dyDescent="0.35">
      <c r="A4" s="11" t="s">
        <v>0</v>
      </c>
      <c r="B4" s="15" t="s">
        <v>70</v>
      </c>
      <c r="C4" s="15"/>
      <c r="D4" s="15"/>
      <c r="E4" s="15"/>
      <c r="F4" s="15"/>
      <c r="G4" s="15"/>
      <c r="H4" s="15"/>
      <c r="I4" s="15"/>
      <c r="J4" s="12"/>
      <c r="K4" s="12"/>
      <c r="L4" s="12"/>
    </row>
    <row r="5" spans="1:12" x14ac:dyDescent="0.2">
      <c r="A5" s="1"/>
      <c r="B5" s="1"/>
      <c r="C5" s="8"/>
      <c r="D5" s="15" t="s">
        <v>69</v>
      </c>
      <c r="E5" s="15"/>
      <c r="F5" s="1"/>
      <c r="G5" s="1"/>
      <c r="H5" s="1"/>
      <c r="I5" s="1"/>
      <c r="J5" s="1"/>
      <c r="K5" s="1"/>
      <c r="L5" s="1"/>
    </row>
    <row r="6" spans="1:12" ht="18.75" x14ac:dyDescent="0.3">
      <c r="A6" s="18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x14ac:dyDescent="0.2">
      <c r="G7" t="s">
        <v>1</v>
      </c>
    </row>
    <row r="8" spans="1:12" x14ac:dyDescent="0.2">
      <c r="A8" s="19"/>
      <c r="B8" s="20" t="s">
        <v>2</v>
      </c>
      <c r="C8" s="22" t="s">
        <v>3</v>
      </c>
      <c r="D8" s="24" t="s">
        <v>4</v>
      </c>
      <c r="E8" s="21"/>
      <c r="F8" s="21"/>
      <c r="G8" s="21"/>
      <c r="H8" s="21"/>
      <c r="I8" s="21"/>
    </row>
    <row r="9" spans="1:12" ht="28.5" customHeight="1" x14ac:dyDescent="0.2">
      <c r="A9" s="19"/>
      <c r="B9" s="21"/>
      <c r="C9" s="23"/>
      <c r="D9" s="2" t="s">
        <v>5</v>
      </c>
      <c r="E9" s="2" t="s">
        <v>6</v>
      </c>
      <c r="F9" s="2" t="s">
        <v>7</v>
      </c>
      <c r="G9" s="3" t="s">
        <v>8</v>
      </c>
      <c r="H9" s="3" t="s">
        <v>9</v>
      </c>
      <c r="I9" s="3" t="s">
        <v>10</v>
      </c>
    </row>
    <row r="10" spans="1:12" x14ac:dyDescent="0.2">
      <c r="A10" s="4"/>
      <c r="B10" s="4">
        <v>10000000</v>
      </c>
      <c r="C10" s="9" t="s">
        <v>11</v>
      </c>
      <c r="D10" s="5">
        <v>30006.6</v>
      </c>
      <c r="E10" s="5">
        <v>30006.6</v>
      </c>
      <c r="F10" s="5">
        <v>13797.06</v>
      </c>
      <c r="G10" s="5">
        <v>16682.29279</v>
      </c>
      <c r="H10" s="5">
        <f t="shared" ref="H10:H41" si="0">G10-F10</f>
        <v>2885.23279</v>
      </c>
      <c r="I10" s="5">
        <f t="shared" ref="I10:I41" si="1">IF(F10=0,0,G10/F10*100)</f>
        <v>120.91193913775832</v>
      </c>
    </row>
    <row r="11" spans="1:12" ht="51" x14ac:dyDescent="0.2">
      <c r="A11" s="4"/>
      <c r="B11" s="4">
        <v>11000000</v>
      </c>
      <c r="C11" s="10" t="s">
        <v>12</v>
      </c>
      <c r="D11" s="5">
        <v>16639.599999999999</v>
      </c>
      <c r="E11" s="5">
        <v>16639.599999999999</v>
      </c>
      <c r="F11" s="5">
        <v>8385.7199999999993</v>
      </c>
      <c r="G11" s="5">
        <v>10497.35759</v>
      </c>
      <c r="H11" s="5">
        <f t="shared" si="0"/>
        <v>2111.6375900000003</v>
      </c>
      <c r="I11" s="5">
        <f t="shared" si="1"/>
        <v>125.1813510348545</v>
      </c>
    </row>
    <row r="12" spans="1:12" ht="25.5" x14ac:dyDescent="0.2">
      <c r="A12" s="4"/>
      <c r="B12" s="4">
        <v>11010000</v>
      </c>
      <c r="C12" s="10" t="s">
        <v>13</v>
      </c>
      <c r="D12" s="5">
        <v>16639.599999999999</v>
      </c>
      <c r="E12" s="5">
        <v>16639.599999999999</v>
      </c>
      <c r="F12" s="5">
        <v>8385.7199999999993</v>
      </c>
      <c r="G12" s="5">
        <v>10497.35759</v>
      </c>
      <c r="H12" s="5">
        <f t="shared" si="0"/>
        <v>2111.6375900000003</v>
      </c>
      <c r="I12" s="5">
        <f t="shared" si="1"/>
        <v>125.1813510348545</v>
      </c>
    </row>
    <row r="13" spans="1:12" ht="63.75" x14ac:dyDescent="0.2">
      <c r="A13" s="4"/>
      <c r="B13" s="4">
        <v>11010100</v>
      </c>
      <c r="C13" s="10" t="s">
        <v>14</v>
      </c>
      <c r="D13" s="5">
        <v>9889.6</v>
      </c>
      <c r="E13" s="5">
        <v>9889.6</v>
      </c>
      <c r="F13" s="5">
        <v>4531.866</v>
      </c>
      <c r="G13" s="5">
        <v>9077.5870500000001</v>
      </c>
      <c r="H13" s="5">
        <f t="shared" si="0"/>
        <v>4545.7210500000001</v>
      </c>
      <c r="I13" s="5">
        <f t="shared" si="1"/>
        <v>200.30572505894924</v>
      </c>
    </row>
    <row r="14" spans="1:12" ht="63.75" x14ac:dyDescent="0.2">
      <c r="A14" s="4"/>
      <c r="B14" s="4">
        <v>11010400</v>
      </c>
      <c r="C14" s="10" t="s">
        <v>15</v>
      </c>
      <c r="D14" s="5">
        <v>6600</v>
      </c>
      <c r="E14" s="5">
        <v>6600</v>
      </c>
      <c r="F14" s="5">
        <v>3799.8539999999998</v>
      </c>
      <c r="G14" s="5">
        <v>1236.9918600000001</v>
      </c>
      <c r="H14" s="5">
        <f t="shared" si="0"/>
        <v>-2562.8621399999997</v>
      </c>
      <c r="I14" s="5">
        <f t="shared" si="1"/>
        <v>32.553668114617039</v>
      </c>
    </row>
    <row r="15" spans="1:12" ht="63.75" x14ac:dyDescent="0.2">
      <c r="A15" s="4"/>
      <c r="B15" s="4">
        <v>11010500</v>
      </c>
      <c r="C15" s="10" t="s">
        <v>16</v>
      </c>
      <c r="D15" s="5">
        <v>100</v>
      </c>
      <c r="E15" s="5">
        <v>100</v>
      </c>
      <c r="F15" s="5">
        <v>36</v>
      </c>
      <c r="G15" s="5">
        <v>100.06619999999999</v>
      </c>
      <c r="H15" s="5">
        <f t="shared" si="0"/>
        <v>64.066199999999995</v>
      </c>
      <c r="I15" s="5">
        <f t="shared" si="1"/>
        <v>277.96166666666664</v>
      </c>
    </row>
    <row r="16" spans="1:12" ht="63.75" x14ac:dyDescent="0.2">
      <c r="A16" s="4"/>
      <c r="B16" s="4">
        <v>11011300</v>
      </c>
      <c r="C16" s="10" t="s">
        <v>17</v>
      </c>
      <c r="D16" s="5">
        <v>50</v>
      </c>
      <c r="E16" s="5">
        <v>50</v>
      </c>
      <c r="F16" s="5">
        <v>18</v>
      </c>
      <c r="G16" s="5">
        <v>82.712479999999999</v>
      </c>
      <c r="H16" s="5">
        <f t="shared" si="0"/>
        <v>64.712479999999999</v>
      </c>
      <c r="I16" s="5">
        <f t="shared" si="1"/>
        <v>459.51377777777776</v>
      </c>
    </row>
    <row r="17" spans="1:9" ht="38.25" x14ac:dyDescent="0.2">
      <c r="A17" s="4"/>
      <c r="B17" s="4">
        <v>13000000</v>
      </c>
      <c r="C17" s="10" t="s">
        <v>18</v>
      </c>
      <c r="D17" s="5">
        <v>600.70000000000005</v>
      </c>
      <c r="E17" s="5">
        <v>600.70000000000005</v>
      </c>
      <c r="F17" s="5">
        <v>283.37</v>
      </c>
      <c r="G17" s="5">
        <v>357.46653999999995</v>
      </c>
      <c r="H17" s="5">
        <f t="shared" si="0"/>
        <v>74.096539999999948</v>
      </c>
      <c r="I17" s="5">
        <f t="shared" si="1"/>
        <v>126.14833609768145</v>
      </c>
    </row>
    <row r="18" spans="1:9" ht="38.25" x14ac:dyDescent="0.2">
      <c r="A18" s="4"/>
      <c r="B18" s="4">
        <v>13010000</v>
      </c>
      <c r="C18" s="10" t="s">
        <v>19</v>
      </c>
      <c r="D18" s="5">
        <v>600</v>
      </c>
      <c r="E18" s="5">
        <v>600</v>
      </c>
      <c r="F18" s="5">
        <v>283</v>
      </c>
      <c r="G18" s="5">
        <v>356.60649000000001</v>
      </c>
      <c r="H18" s="5">
        <f t="shared" si="0"/>
        <v>73.606490000000008</v>
      </c>
      <c r="I18" s="5">
        <f t="shared" si="1"/>
        <v>126.00936042402826</v>
      </c>
    </row>
    <row r="19" spans="1:9" ht="76.5" x14ac:dyDescent="0.2">
      <c r="A19" s="4"/>
      <c r="B19" s="4">
        <v>13010100</v>
      </c>
      <c r="C19" s="10" t="s">
        <v>20</v>
      </c>
      <c r="D19" s="5">
        <v>400</v>
      </c>
      <c r="E19" s="5">
        <v>400</v>
      </c>
      <c r="F19" s="5">
        <v>193</v>
      </c>
      <c r="G19" s="5">
        <v>210.34056000000001</v>
      </c>
      <c r="H19" s="5">
        <f t="shared" si="0"/>
        <v>17.340560000000011</v>
      </c>
      <c r="I19" s="5">
        <f t="shared" si="1"/>
        <v>108.98474611398964</v>
      </c>
    </row>
    <row r="20" spans="1:9" ht="102" x14ac:dyDescent="0.2">
      <c r="A20" s="4"/>
      <c r="B20" s="4">
        <v>13010200</v>
      </c>
      <c r="C20" s="10" t="s">
        <v>21</v>
      </c>
      <c r="D20" s="5">
        <v>200</v>
      </c>
      <c r="E20" s="5">
        <v>200</v>
      </c>
      <c r="F20" s="5">
        <v>90</v>
      </c>
      <c r="G20" s="5">
        <v>146.26593</v>
      </c>
      <c r="H20" s="5">
        <f t="shared" si="0"/>
        <v>56.265929999999997</v>
      </c>
      <c r="I20" s="5">
        <f t="shared" si="1"/>
        <v>162.51769999999999</v>
      </c>
    </row>
    <row r="21" spans="1:9" ht="51" x14ac:dyDescent="0.2">
      <c r="A21" s="4"/>
      <c r="B21" s="4">
        <v>13030000</v>
      </c>
      <c r="C21" s="10" t="s">
        <v>22</v>
      </c>
      <c r="D21" s="5">
        <v>0.7</v>
      </c>
      <c r="E21" s="5">
        <v>0.7</v>
      </c>
      <c r="F21" s="5">
        <v>0.37</v>
      </c>
      <c r="G21" s="5">
        <v>0.86004999999999998</v>
      </c>
      <c r="H21" s="5">
        <f t="shared" si="0"/>
        <v>0.49004999999999999</v>
      </c>
      <c r="I21" s="5">
        <f t="shared" si="1"/>
        <v>232.44594594594594</v>
      </c>
    </row>
    <row r="22" spans="1:9" ht="114.75" x14ac:dyDescent="0.2">
      <c r="A22" s="4"/>
      <c r="B22" s="4">
        <v>13030100</v>
      </c>
      <c r="C22" s="10" t="s">
        <v>23</v>
      </c>
      <c r="D22" s="5">
        <v>0.7</v>
      </c>
      <c r="E22" s="5">
        <v>0.7</v>
      </c>
      <c r="F22" s="5">
        <v>0.37</v>
      </c>
      <c r="G22" s="5">
        <v>0.86004999999999998</v>
      </c>
      <c r="H22" s="5">
        <f t="shared" si="0"/>
        <v>0.49004999999999999</v>
      </c>
      <c r="I22" s="5">
        <f t="shared" si="1"/>
        <v>232.44594594594594</v>
      </c>
    </row>
    <row r="23" spans="1:9" ht="25.5" x14ac:dyDescent="0.2">
      <c r="A23" s="4"/>
      <c r="B23" s="4">
        <v>14000000</v>
      </c>
      <c r="C23" s="10" t="s">
        <v>24</v>
      </c>
      <c r="D23" s="5">
        <v>140</v>
      </c>
      <c r="E23" s="5">
        <v>140</v>
      </c>
      <c r="F23" s="5">
        <v>50.1</v>
      </c>
      <c r="G23" s="5">
        <v>76.243899999999996</v>
      </c>
      <c r="H23" s="5">
        <f t="shared" si="0"/>
        <v>26.143899999999995</v>
      </c>
      <c r="I23" s="5">
        <f t="shared" si="1"/>
        <v>152.18343313373254</v>
      </c>
    </row>
    <row r="24" spans="1:9" ht="51" x14ac:dyDescent="0.2">
      <c r="A24" s="4"/>
      <c r="B24" s="4">
        <v>14040000</v>
      </c>
      <c r="C24" s="10" t="s">
        <v>25</v>
      </c>
      <c r="D24" s="5">
        <v>140</v>
      </c>
      <c r="E24" s="5">
        <v>140</v>
      </c>
      <c r="F24" s="5">
        <v>50.1</v>
      </c>
      <c r="G24" s="5">
        <v>76.243899999999996</v>
      </c>
      <c r="H24" s="5">
        <f t="shared" si="0"/>
        <v>26.143899999999995</v>
      </c>
      <c r="I24" s="5">
        <f t="shared" si="1"/>
        <v>152.18343313373254</v>
      </c>
    </row>
    <row r="25" spans="1:9" ht="140.25" x14ac:dyDescent="0.2">
      <c r="A25" s="4"/>
      <c r="B25" s="4">
        <v>14040100</v>
      </c>
      <c r="C25" s="10" t="s">
        <v>26</v>
      </c>
      <c r="D25" s="5">
        <v>30</v>
      </c>
      <c r="E25" s="5">
        <v>30</v>
      </c>
      <c r="F25" s="5">
        <v>15</v>
      </c>
      <c r="G25" s="5">
        <v>14.16296</v>
      </c>
      <c r="H25" s="5">
        <f t="shared" si="0"/>
        <v>-0.83704000000000001</v>
      </c>
      <c r="I25" s="5">
        <f t="shared" si="1"/>
        <v>94.41973333333334</v>
      </c>
    </row>
    <row r="26" spans="1:9" ht="114.75" x14ac:dyDescent="0.2">
      <c r="A26" s="4"/>
      <c r="B26" s="4">
        <v>14040200</v>
      </c>
      <c r="C26" s="10" t="s">
        <v>27</v>
      </c>
      <c r="D26" s="5">
        <v>110</v>
      </c>
      <c r="E26" s="5">
        <v>110</v>
      </c>
      <c r="F26" s="5">
        <v>35.1</v>
      </c>
      <c r="G26" s="5">
        <v>62.080940000000005</v>
      </c>
      <c r="H26" s="5">
        <f t="shared" si="0"/>
        <v>26.980940000000004</v>
      </c>
      <c r="I26" s="5">
        <f t="shared" si="1"/>
        <v>176.86877492877494</v>
      </c>
    </row>
    <row r="27" spans="1:9" ht="63.75" x14ac:dyDescent="0.2">
      <c r="A27" s="4"/>
      <c r="B27" s="4">
        <v>18000000</v>
      </c>
      <c r="C27" s="10" t="s">
        <v>28</v>
      </c>
      <c r="D27" s="5">
        <v>12626.3</v>
      </c>
      <c r="E27" s="5">
        <v>12626.3</v>
      </c>
      <c r="F27" s="5">
        <v>5077.87</v>
      </c>
      <c r="G27" s="5">
        <v>5751.2247600000001</v>
      </c>
      <c r="H27" s="5">
        <f t="shared" si="0"/>
        <v>673.35476000000017</v>
      </c>
      <c r="I27" s="5">
        <f t="shared" si="1"/>
        <v>113.2605750048741</v>
      </c>
    </row>
    <row r="28" spans="1:9" x14ac:dyDescent="0.2">
      <c r="A28" s="4"/>
      <c r="B28" s="4">
        <v>18010000</v>
      </c>
      <c r="C28" s="9" t="s">
        <v>29</v>
      </c>
      <c r="D28" s="5">
        <v>4476.3</v>
      </c>
      <c r="E28" s="5">
        <v>4476.3</v>
      </c>
      <c r="F28" s="5">
        <v>1957.87</v>
      </c>
      <c r="G28" s="5">
        <v>2276.22372</v>
      </c>
      <c r="H28" s="5">
        <f t="shared" si="0"/>
        <v>318.35372000000007</v>
      </c>
      <c r="I28" s="5">
        <f t="shared" si="1"/>
        <v>116.26020726605955</v>
      </c>
    </row>
    <row r="29" spans="1:9" ht="76.5" x14ac:dyDescent="0.2">
      <c r="A29" s="4"/>
      <c r="B29" s="4">
        <v>18010100</v>
      </c>
      <c r="C29" s="10" t="s">
        <v>30</v>
      </c>
      <c r="D29" s="5">
        <v>0.3</v>
      </c>
      <c r="E29" s="5">
        <v>0.3</v>
      </c>
      <c r="F29" s="5">
        <v>0.12</v>
      </c>
      <c r="G29" s="5">
        <v>10</v>
      </c>
      <c r="H29" s="5">
        <f t="shared" si="0"/>
        <v>9.8800000000000008</v>
      </c>
      <c r="I29" s="5">
        <f t="shared" si="1"/>
        <v>8333.3333333333339</v>
      </c>
    </row>
    <row r="30" spans="1:9" ht="76.5" x14ac:dyDescent="0.2">
      <c r="A30" s="4"/>
      <c r="B30" s="4">
        <v>18010200</v>
      </c>
      <c r="C30" s="10" t="s">
        <v>31</v>
      </c>
      <c r="D30" s="5">
        <v>1</v>
      </c>
      <c r="E30" s="5">
        <v>1</v>
      </c>
      <c r="F30" s="5">
        <v>0.35</v>
      </c>
      <c r="G30" s="5">
        <v>2.0236199999999998</v>
      </c>
      <c r="H30" s="5">
        <f t="shared" si="0"/>
        <v>1.6736199999999997</v>
      </c>
      <c r="I30" s="5">
        <f t="shared" si="1"/>
        <v>578.17714285714283</v>
      </c>
    </row>
    <row r="31" spans="1:9" ht="76.5" x14ac:dyDescent="0.2">
      <c r="A31" s="4"/>
      <c r="B31" s="4">
        <v>18010300</v>
      </c>
      <c r="C31" s="10" t="s">
        <v>32</v>
      </c>
      <c r="D31" s="5">
        <v>55</v>
      </c>
      <c r="E31" s="5">
        <v>55</v>
      </c>
      <c r="F31" s="5">
        <v>25.2</v>
      </c>
      <c r="G31" s="5">
        <v>1.19902</v>
      </c>
      <c r="H31" s="5">
        <f t="shared" si="0"/>
        <v>-24.000979999999998</v>
      </c>
      <c r="I31" s="5">
        <f t="shared" si="1"/>
        <v>4.7580158730158733</v>
      </c>
    </row>
    <row r="32" spans="1:9" ht="76.5" x14ac:dyDescent="0.2">
      <c r="A32" s="4"/>
      <c r="B32" s="4">
        <v>18010400</v>
      </c>
      <c r="C32" s="10" t="s">
        <v>33</v>
      </c>
      <c r="D32" s="5">
        <v>55</v>
      </c>
      <c r="E32" s="5">
        <v>55</v>
      </c>
      <c r="F32" s="5">
        <v>25.2</v>
      </c>
      <c r="G32" s="5">
        <v>40.555660000000003</v>
      </c>
      <c r="H32" s="5">
        <f t="shared" si="0"/>
        <v>15.355660000000004</v>
      </c>
      <c r="I32" s="5">
        <f t="shared" si="1"/>
        <v>160.93515873015875</v>
      </c>
    </row>
    <row r="33" spans="1:9" ht="25.5" x14ac:dyDescent="0.2">
      <c r="A33" s="4"/>
      <c r="B33" s="4">
        <v>18010500</v>
      </c>
      <c r="C33" s="10" t="s">
        <v>34</v>
      </c>
      <c r="D33" s="5">
        <v>265</v>
      </c>
      <c r="E33" s="5">
        <v>265</v>
      </c>
      <c r="F33" s="5">
        <v>117</v>
      </c>
      <c r="G33" s="5">
        <v>125.56710000000001</v>
      </c>
      <c r="H33" s="5">
        <f t="shared" si="0"/>
        <v>8.5671000000000106</v>
      </c>
      <c r="I33" s="5">
        <f t="shared" si="1"/>
        <v>107.3223076923077</v>
      </c>
    </row>
    <row r="34" spans="1:9" ht="25.5" x14ac:dyDescent="0.2">
      <c r="A34" s="4"/>
      <c r="B34" s="4">
        <v>18010600</v>
      </c>
      <c r="C34" s="10" t="s">
        <v>35</v>
      </c>
      <c r="D34" s="5">
        <v>2000</v>
      </c>
      <c r="E34" s="5">
        <v>2000</v>
      </c>
      <c r="F34" s="5">
        <v>924</v>
      </c>
      <c r="G34" s="5">
        <v>1660.9619399999999</v>
      </c>
      <c r="H34" s="5">
        <f t="shared" si="0"/>
        <v>736.96193999999991</v>
      </c>
      <c r="I34" s="5">
        <f t="shared" si="1"/>
        <v>179.75778571428572</v>
      </c>
    </row>
    <row r="35" spans="1:9" ht="25.5" x14ac:dyDescent="0.2">
      <c r="A35" s="4"/>
      <c r="B35" s="4">
        <v>18010700</v>
      </c>
      <c r="C35" s="10" t="s">
        <v>36</v>
      </c>
      <c r="D35" s="5">
        <v>1100</v>
      </c>
      <c r="E35" s="5">
        <v>1100</v>
      </c>
      <c r="F35" s="5">
        <v>380</v>
      </c>
      <c r="G35" s="5">
        <v>244.01242999999999</v>
      </c>
      <c r="H35" s="5">
        <f t="shared" si="0"/>
        <v>-135.98757000000001</v>
      </c>
      <c r="I35" s="5">
        <f t="shared" si="1"/>
        <v>64.213797368421055</v>
      </c>
    </row>
    <row r="36" spans="1:9" ht="25.5" x14ac:dyDescent="0.2">
      <c r="A36" s="4"/>
      <c r="B36" s="4">
        <v>18010900</v>
      </c>
      <c r="C36" s="10" t="s">
        <v>37</v>
      </c>
      <c r="D36" s="5">
        <v>1000</v>
      </c>
      <c r="E36" s="5">
        <v>1000</v>
      </c>
      <c r="F36" s="5">
        <v>486</v>
      </c>
      <c r="G36" s="5">
        <v>170.73061999999999</v>
      </c>
      <c r="H36" s="5">
        <f t="shared" si="0"/>
        <v>-315.26938000000001</v>
      </c>
      <c r="I36" s="5">
        <f t="shared" si="1"/>
        <v>35.129757201646086</v>
      </c>
    </row>
    <row r="37" spans="1:9" ht="25.5" x14ac:dyDescent="0.2">
      <c r="A37" s="4"/>
      <c r="B37" s="4">
        <v>18011100</v>
      </c>
      <c r="C37" s="10" t="s">
        <v>38</v>
      </c>
      <c r="D37" s="5">
        <v>0</v>
      </c>
      <c r="E37" s="5">
        <v>0</v>
      </c>
      <c r="F37" s="5">
        <v>0</v>
      </c>
      <c r="G37" s="5">
        <v>21.17333</v>
      </c>
      <c r="H37" s="5">
        <f t="shared" si="0"/>
        <v>21.17333</v>
      </c>
      <c r="I37" s="5">
        <f t="shared" si="1"/>
        <v>0</v>
      </c>
    </row>
    <row r="38" spans="1:9" x14ac:dyDescent="0.2">
      <c r="A38" s="4"/>
      <c r="B38" s="4">
        <v>18050000</v>
      </c>
      <c r="C38" s="9" t="s">
        <v>39</v>
      </c>
      <c r="D38" s="5">
        <v>8150</v>
      </c>
      <c r="E38" s="5">
        <v>8150</v>
      </c>
      <c r="F38" s="5">
        <v>3120</v>
      </c>
      <c r="G38" s="5">
        <v>3475.0010400000001</v>
      </c>
      <c r="H38" s="5">
        <f t="shared" si="0"/>
        <v>355.0010400000001</v>
      </c>
      <c r="I38" s="5">
        <f t="shared" si="1"/>
        <v>111.37823846153847</v>
      </c>
    </row>
    <row r="39" spans="1:9" ht="25.5" x14ac:dyDescent="0.2">
      <c r="A39" s="4"/>
      <c r="B39" s="4">
        <v>18050300</v>
      </c>
      <c r="C39" s="10" t="s">
        <v>40</v>
      </c>
      <c r="D39" s="5">
        <v>150</v>
      </c>
      <c r="E39" s="5">
        <v>150</v>
      </c>
      <c r="F39" s="5">
        <v>60</v>
      </c>
      <c r="G39" s="5">
        <v>140.6</v>
      </c>
      <c r="H39" s="5">
        <f t="shared" si="0"/>
        <v>80.599999999999994</v>
      </c>
      <c r="I39" s="5">
        <f t="shared" si="1"/>
        <v>234.33333333333331</v>
      </c>
    </row>
    <row r="40" spans="1:9" ht="25.5" x14ac:dyDescent="0.2">
      <c r="A40" s="4"/>
      <c r="B40" s="4">
        <v>18050400</v>
      </c>
      <c r="C40" s="10" t="s">
        <v>41</v>
      </c>
      <c r="D40" s="5">
        <v>2700</v>
      </c>
      <c r="E40" s="5">
        <v>2700</v>
      </c>
      <c r="F40" s="5">
        <v>1260</v>
      </c>
      <c r="G40" s="5">
        <v>1217.91507</v>
      </c>
      <c r="H40" s="5">
        <f t="shared" si="0"/>
        <v>-42.084929999999986</v>
      </c>
      <c r="I40" s="5">
        <f t="shared" si="1"/>
        <v>96.659926190476185</v>
      </c>
    </row>
    <row r="41" spans="1:9" ht="114.75" x14ac:dyDescent="0.2">
      <c r="A41" s="4"/>
      <c r="B41" s="4">
        <v>18050500</v>
      </c>
      <c r="C41" s="10" t="s">
        <v>42</v>
      </c>
      <c r="D41" s="5">
        <v>5300</v>
      </c>
      <c r="E41" s="5">
        <v>5300</v>
      </c>
      <c r="F41" s="5">
        <v>1800</v>
      </c>
      <c r="G41" s="5">
        <v>2116.4859700000002</v>
      </c>
      <c r="H41" s="5">
        <f t="shared" si="0"/>
        <v>316.48597000000018</v>
      </c>
      <c r="I41" s="5">
        <f t="shared" si="1"/>
        <v>117.5825538888889</v>
      </c>
    </row>
    <row r="42" spans="1:9" x14ac:dyDescent="0.2">
      <c r="A42" s="4"/>
      <c r="B42" s="4">
        <v>20000000</v>
      </c>
      <c r="C42" s="9" t="s">
        <v>43</v>
      </c>
      <c r="D42" s="5">
        <v>412.6</v>
      </c>
      <c r="E42" s="5">
        <v>412.6</v>
      </c>
      <c r="F42" s="5">
        <v>200.79</v>
      </c>
      <c r="G42" s="5">
        <v>342.72696000000002</v>
      </c>
      <c r="H42" s="5">
        <f t="shared" ref="H42:H67" si="2">G42-F42</f>
        <v>141.93696000000003</v>
      </c>
      <c r="I42" s="5">
        <f t="shared" ref="I42:I67" si="3">IF(F42=0,0,G42/F42*100)</f>
        <v>170.68925743313912</v>
      </c>
    </row>
    <row r="43" spans="1:9" ht="25.5" x14ac:dyDescent="0.2">
      <c r="A43" s="4"/>
      <c r="B43" s="4">
        <v>21000000</v>
      </c>
      <c r="C43" s="10" t="s">
        <v>44</v>
      </c>
      <c r="D43" s="5">
        <v>2.1</v>
      </c>
      <c r="E43" s="5">
        <v>2.1</v>
      </c>
      <c r="F43" s="5">
        <v>1.05</v>
      </c>
      <c r="G43" s="5">
        <v>26.8155</v>
      </c>
      <c r="H43" s="5">
        <f t="shared" si="2"/>
        <v>25.765499999999999</v>
      </c>
      <c r="I43" s="5">
        <f t="shared" si="3"/>
        <v>2553.8571428571427</v>
      </c>
    </row>
    <row r="44" spans="1:9" x14ac:dyDescent="0.2">
      <c r="A44" s="4"/>
      <c r="B44" s="4">
        <v>21080000</v>
      </c>
      <c r="C44" s="9" t="s">
        <v>45</v>
      </c>
      <c r="D44" s="5">
        <v>2.1</v>
      </c>
      <c r="E44" s="5">
        <v>2.1</v>
      </c>
      <c r="F44" s="5">
        <v>1.05</v>
      </c>
      <c r="G44" s="5">
        <v>26.8155</v>
      </c>
      <c r="H44" s="5">
        <f t="shared" si="2"/>
        <v>25.765499999999999</v>
      </c>
      <c r="I44" s="5">
        <f t="shared" si="3"/>
        <v>2553.8571428571427</v>
      </c>
    </row>
    <row r="45" spans="1:9" ht="25.5" x14ac:dyDescent="0.2">
      <c r="A45" s="4"/>
      <c r="B45" s="4">
        <v>21081100</v>
      </c>
      <c r="C45" s="10" t="s">
        <v>46</v>
      </c>
      <c r="D45" s="5">
        <v>2.1</v>
      </c>
      <c r="E45" s="5">
        <v>2.1</v>
      </c>
      <c r="F45" s="5">
        <v>1.05</v>
      </c>
      <c r="G45" s="5">
        <v>2.8155000000000001</v>
      </c>
      <c r="H45" s="5">
        <f t="shared" si="2"/>
        <v>1.7655000000000001</v>
      </c>
      <c r="I45" s="5">
        <f t="shared" si="3"/>
        <v>268.14285714285717</v>
      </c>
    </row>
    <row r="46" spans="1:9" ht="140.25" x14ac:dyDescent="0.2">
      <c r="A46" s="4"/>
      <c r="B46" s="4">
        <v>21081500</v>
      </c>
      <c r="C46" s="10" t="s">
        <v>47</v>
      </c>
      <c r="D46" s="5">
        <v>0</v>
      </c>
      <c r="E46" s="5">
        <v>0</v>
      </c>
      <c r="F46" s="5">
        <v>0</v>
      </c>
      <c r="G46" s="5">
        <v>24</v>
      </c>
      <c r="H46" s="5">
        <f t="shared" si="2"/>
        <v>24</v>
      </c>
      <c r="I46" s="5">
        <f t="shared" si="3"/>
        <v>0</v>
      </c>
    </row>
    <row r="47" spans="1:9" ht="51" x14ac:dyDescent="0.2">
      <c r="A47" s="4"/>
      <c r="B47" s="4">
        <v>22000000</v>
      </c>
      <c r="C47" s="10" t="s">
        <v>48</v>
      </c>
      <c r="D47" s="5">
        <v>410.5</v>
      </c>
      <c r="E47" s="5">
        <v>410.5</v>
      </c>
      <c r="F47" s="5">
        <v>199.74</v>
      </c>
      <c r="G47" s="5">
        <v>315.91146000000003</v>
      </c>
      <c r="H47" s="5">
        <f t="shared" si="2"/>
        <v>116.17146000000002</v>
      </c>
      <c r="I47" s="5">
        <f t="shared" si="3"/>
        <v>158.16133974166416</v>
      </c>
    </row>
    <row r="48" spans="1:9" ht="25.5" x14ac:dyDescent="0.2">
      <c r="A48" s="4"/>
      <c r="B48" s="4">
        <v>22010000</v>
      </c>
      <c r="C48" s="10" t="s">
        <v>49</v>
      </c>
      <c r="D48" s="5">
        <v>410</v>
      </c>
      <c r="E48" s="5">
        <v>410</v>
      </c>
      <c r="F48" s="5">
        <v>199.5</v>
      </c>
      <c r="G48" s="5">
        <v>315.88918000000001</v>
      </c>
      <c r="H48" s="5">
        <f t="shared" si="2"/>
        <v>116.38918000000001</v>
      </c>
      <c r="I48" s="5">
        <f t="shared" si="3"/>
        <v>158.3404411027569</v>
      </c>
    </row>
    <row r="49" spans="1:9" ht="25.5" x14ac:dyDescent="0.2">
      <c r="A49" s="4"/>
      <c r="B49" s="4">
        <v>22012500</v>
      </c>
      <c r="C49" s="10" t="s">
        <v>50</v>
      </c>
      <c r="D49" s="5">
        <v>10</v>
      </c>
      <c r="E49" s="5">
        <v>10</v>
      </c>
      <c r="F49" s="5">
        <v>4.5</v>
      </c>
      <c r="G49" s="5">
        <v>5.6341800000000006</v>
      </c>
      <c r="H49" s="5">
        <f t="shared" si="2"/>
        <v>1.1341800000000006</v>
      </c>
      <c r="I49" s="5">
        <f t="shared" si="3"/>
        <v>125.20400000000001</v>
      </c>
    </row>
    <row r="50" spans="1:9" ht="51" x14ac:dyDescent="0.2">
      <c r="A50" s="4"/>
      <c r="B50" s="4">
        <v>22012600</v>
      </c>
      <c r="C50" s="10" t="s">
        <v>51</v>
      </c>
      <c r="D50" s="5">
        <v>400</v>
      </c>
      <c r="E50" s="5">
        <v>400</v>
      </c>
      <c r="F50" s="5">
        <v>195</v>
      </c>
      <c r="G50" s="5">
        <v>310.255</v>
      </c>
      <c r="H50" s="5">
        <f t="shared" si="2"/>
        <v>115.255</v>
      </c>
      <c r="I50" s="5">
        <f t="shared" si="3"/>
        <v>159.10512820512821</v>
      </c>
    </row>
    <row r="51" spans="1:9" x14ac:dyDescent="0.2">
      <c r="A51" s="4"/>
      <c r="B51" s="4">
        <v>22090000</v>
      </c>
      <c r="C51" s="9" t="s">
        <v>52</v>
      </c>
      <c r="D51" s="5">
        <v>0.5</v>
      </c>
      <c r="E51" s="5">
        <v>0.5</v>
      </c>
      <c r="F51" s="5">
        <v>0.24</v>
      </c>
      <c r="G51" s="5">
        <v>2.2280000000000001E-2</v>
      </c>
      <c r="H51" s="5">
        <f t="shared" si="2"/>
        <v>-0.21772</v>
      </c>
      <c r="I51" s="5">
        <f t="shared" si="3"/>
        <v>9.2833333333333332</v>
      </c>
    </row>
    <row r="52" spans="1:9" ht="76.5" x14ac:dyDescent="0.2">
      <c r="A52" s="4"/>
      <c r="B52" s="4">
        <v>22090100</v>
      </c>
      <c r="C52" s="10" t="s">
        <v>53</v>
      </c>
      <c r="D52" s="5">
        <v>0.5</v>
      </c>
      <c r="E52" s="5">
        <v>0.5</v>
      </c>
      <c r="F52" s="5">
        <v>0.24</v>
      </c>
      <c r="G52" s="5">
        <v>2.2280000000000001E-2</v>
      </c>
      <c r="H52" s="5">
        <f t="shared" si="2"/>
        <v>-0.21772</v>
      </c>
      <c r="I52" s="5">
        <f t="shared" si="3"/>
        <v>9.2833333333333332</v>
      </c>
    </row>
    <row r="53" spans="1:9" x14ac:dyDescent="0.2">
      <c r="A53" s="4"/>
      <c r="B53" s="4">
        <v>40000000</v>
      </c>
      <c r="C53" s="9" t="s">
        <v>54</v>
      </c>
      <c r="D53" s="5">
        <v>12523.7</v>
      </c>
      <c r="E53" s="5">
        <v>58586.563000000002</v>
      </c>
      <c r="F53" s="5">
        <v>39897.423000000003</v>
      </c>
      <c r="G53" s="5">
        <v>39897.423000000003</v>
      </c>
      <c r="H53" s="5">
        <f t="shared" si="2"/>
        <v>0</v>
      </c>
      <c r="I53" s="5">
        <f t="shared" si="3"/>
        <v>100</v>
      </c>
    </row>
    <row r="54" spans="1:9" ht="25.5" x14ac:dyDescent="0.2">
      <c r="A54" s="4"/>
      <c r="B54" s="4">
        <v>41000000</v>
      </c>
      <c r="C54" s="10" t="s">
        <v>55</v>
      </c>
      <c r="D54" s="5">
        <v>12523.7</v>
      </c>
      <c r="E54" s="5">
        <v>58586.563000000002</v>
      </c>
      <c r="F54" s="5">
        <v>39897.423000000003</v>
      </c>
      <c r="G54" s="5">
        <v>39897.423000000003</v>
      </c>
      <c r="H54" s="5">
        <f t="shared" si="2"/>
        <v>0</v>
      </c>
      <c r="I54" s="5">
        <f t="shared" si="3"/>
        <v>100</v>
      </c>
    </row>
    <row r="55" spans="1:9" ht="38.25" x14ac:dyDescent="0.2">
      <c r="A55" s="4"/>
      <c r="B55" s="4">
        <v>41020000</v>
      </c>
      <c r="C55" s="10" t="s">
        <v>56</v>
      </c>
      <c r="D55" s="5">
        <v>12523.7</v>
      </c>
      <c r="E55" s="5">
        <v>12523.7</v>
      </c>
      <c r="F55" s="5">
        <v>6261.6</v>
      </c>
      <c r="G55" s="5">
        <v>6261.6</v>
      </c>
      <c r="H55" s="5">
        <f t="shared" si="2"/>
        <v>0</v>
      </c>
      <c r="I55" s="5">
        <f t="shared" si="3"/>
        <v>100</v>
      </c>
    </row>
    <row r="56" spans="1:9" x14ac:dyDescent="0.2">
      <c r="A56" s="4"/>
      <c r="B56" s="4">
        <v>41020100</v>
      </c>
      <c r="C56" s="9" t="s">
        <v>57</v>
      </c>
      <c r="D56" s="5">
        <v>12523.7</v>
      </c>
      <c r="E56" s="5">
        <v>12523.7</v>
      </c>
      <c r="F56" s="5">
        <v>6261.6</v>
      </c>
      <c r="G56" s="5">
        <v>6261.6</v>
      </c>
      <c r="H56" s="5">
        <f t="shared" si="2"/>
        <v>0</v>
      </c>
      <c r="I56" s="5">
        <f t="shared" si="3"/>
        <v>100</v>
      </c>
    </row>
    <row r="57" spans="1:9" ht="38.25" x14ac:dyDescent="0.2">
      <c r="A57" s="4"/>
      <c r="B57" s="4">
        <v>41030000</v>
      </c>
      <c r="C57" s="10" t="s">
        <v>58</v>
      </c>
      <c r="D57" s="5">
        <v>0</v>
      </c>
      <c r="E57" s="5">
        <v>45662.542999999998</v>
      </c>
      <c r="F57" s="5">
        <v>33435.663</v>
      </c>
      <c r="G57" s="5">
        <v>33435.663</v>
      </c>
      <c r="H57" s="5">
        <f t="shared" si="2"/>
        <v>0</v>
      </c>
      <c r="I57" s="5">
        <f t="shared" si="3"/>
        <v>100</v>
      </c>
    </row>
    <row r="58" spans="1:9" ht="63.75" x14ac:dyDescent="0.2">
      <c r="A58" s="4"/>
      <c r="B58" s="4">
        <v>41031100</v>
      </c>
      <c r="C58" s="10" t="s">
        <v>59</v>
      </c>
      <c r="D58" s="5">
        <v>0</v>
      </c>
      <c r="E58" s="5">
        <v>619.9</v>
      </c>
      <c r="F58" s="5">
        <v>619.9</v>
      </c>
      <c r="G58" s="5">
        <v>619.9</v>
      </c>
      <c r="H58" s="5">
        <f t="shared" si="2"/>
        <v>0</v>
      </c>
      <c r="I58" s="5">
        <f t="shared" si="3"/>
        <v>100</v>
      </c>
    </row>
    <row r="59" spans="1:9" ht="153" x14ac:dyDescent="0.2">
      <c r="A59" s="4"/>
      <c r="B59" s="4">
        <v>41032800</v>
      </c>
      <c r="C59" s="10" t="s">
        <v>60</v>
      </c>
      <c r="D59" s="5">
        <v>0</v>
      </c>
      <c r="E59" s="5">
        <v>32281.843000000001</v>
      </c>
      <c r="F59" s="5">
        <v>21303.963</v>
      </c>
      <c r="G59" s="5">
        <v>21303.963</v>
      </c>
      <c r="H59" s="5">
        <f t="shared" si="2"/>
        <v>0</v>
      </c>
      <c r="I59" s="5">
        <f t="shared" si="3"/>
        <v>100</v>
      </c>
    </row>
    <row r="60" spans="1:9" ht="38.25" x14ac:dyDescent="0.2">
      <c r="A60" s="4"/>
      <c r="B60" s="4">
        <v>41033900</v>
      </c>
      <c r="C60" s="10" t="s">
        <v>61</v>
      </c>
      <c r="D60" s="5">
        <v>0</v>
      </c>
      <c r="E60" s="5">
        <v>11232.9</v>
      </c>
      <c r="F60" s="5">
        <v>10055.700000000001</v>
      </c>
      <c r="G60" s="5">
        <v>10055.700000000001</v>
      </c>
      <c r="H60" s="5">
        <f t="shared" si="2"/>
        <v>0</v>
      </c>
      <c r="I60" s="5">
        <f t="shared" si="3"/>
        <v>100</v>
      </c>
    </row>
    <row r="61" spans="1:9" ht="76.5" x14ac:dyDescent="0.2">
      <c r="A61" s="4"/>
      <c r="B61" s="4">
        <v>41035400</v>
      </c>
      <c r="C61" s="10" t="s">
        <v>62</v>
      </c>
      <c r="D61" s="5">
        <v>0</v>
      </c>
      <c r="E61" s="5">
        <v>44.8</v>
      </c>
      <c r="F61" s="5">
        <v>44.8</v>
      </c>
      <c r="G61" s="5">
        <v>44.8</v>
      </c>
      <c r="H61" s="5">
        <f t="shared" si="2"/>
        <v>0</v>
      </c>
      <c r="I61" s="5">
        <f t="shared" si="3"/>
        <v>100</v>
      </c>
    </row>
    <row r="62" spans="1:9" ht="102" x14ac:dyDescent="0.2">
      <c r="A62" s="4"/>
      <c r="B62" s="4">
        <v>41036000</v>
      </c>
      <c r="C62" s="10" t="s">
        <v>63</v>
      </c>
      <c r="D62" s="5">
        <v>0</v>
      </c>
      <c r="E62" s="5">
        <v>177.8</v>
      </c>
      <c r="F62" s="5">
        <v>106</v>
      </c>
      <c r="G62" s="5">
        <v>106</v>
      </c>
      <c r="H62" s="5">
        <f t="shared" si="2"/>
        <v>0</v>
      </c>
      <c r="I62" s="5">
        <f t="shared" si="3"/>
        <v>100</v>
      </c>
    </row>
    <row r="63" spans="1:9" ht="76.5" x14ac:dyDescent="0.2">
      <c r="A63" s="4"/>
      <c r="B63" s="4">
        <v>41036300</v>
      </c>
      <c r="C63" s="10" t="s">
        <v>64</v>
      </c>
      <c r="D63" s="5">
        <v>0</v>
      </c>
      <c r="E63" s="5">
        <v>1305.3</v>
      </c>
      <c r="F63" s="5">
        <v>1305.3</v>
      </c>
      <c r="G63" s="5">
        <v>1305.3</v>
      </c>
      <c r="H63" s="5">
        <f t="shared" si="2"/>
        <v>0</v>
      </c>
      <c r="I63" s="5">
        <f t="shared" si="3"/>
        <v>100</v>
      </c>
    </row>
    <row r="64" spans="1:9" ht="38.25" x14ac:dyDescent="0.2">
      <c r="A64" s="4"/>
      <c r="B64" s="4">
        <v>41050000</v>
      </c>
      <c r="C64" s="10" t="s">
        <v>65</v>
      </c>
      <c r="D64" s="5">
        <v>0</v>
      </c>
      <c r="E64" s="5">
        <v>400.32</v>
      </c>
      <c r="F64" s="5">
        <v>200.16</v>
      </c>
      <c r="G64" s="5">
        <v>200.16</v>
      </c>
      <c r="H64" s="5">
        <f t="shared" si="2"/>
        <v>0</v>
      </c>
      <c r="I64" s="5">
        <f t="shared" si="3"/>
        <v>100</v>
      </c>
    </row>
    <row r="65" spans="1:9" ht="140.25" x14ac:dyDescent="0.2">
      <c r="A65" s="4"/>
      <c r="B65" s="4">
        <v>41059300</v>
      </c>
      <c r="C65" s="10" t="s">
        <v>66</v>
      </c>
      <c r="D65" s="5">
        <v>0</v>
      </c>
      <c r="E65" s="5">
        <v>400.32</v>
      </c>
      <c r="F65" s="5">
        <v>200.16</v>
      </c>
      <c r="G65" s="5">
        <v>200.16</v>
      </c>
      <c r="H65" s="5">
        <f t="shared" si="2"/>
        <v>0</v>
      </c>
      <c r="I65" s="5">
        <f t="shared" si="3"/>
        <v>100</v>
      </c>
    </row>
    <row r="66" spans="1:9" x14ac:dyDescent="0.2">
      <c r="A66" s="13" t="s">
        <v>67</v>
      </c>
      <c r="B66" s="14"/>
      <c r="C66" s="14"/>
      <c r="D66" s="6">
        <v>30419.200000000001</v>
      </c>
      <c r="E66" s="6">
        <v>30419.200000000001</v>
      </c>
      <c r="F66" s="6">
        <v>13997.85</v>
      </c>
      <c r="G66" s="6">
        <v>17025.019749999999</v>
      </c>
      <c r="H66" s="6">
        <f t="shared" si="2"/>
        <v>3027.1697499999991</v>
      </c>
      <c r="I66" s="6">
        <f t="shared" si="3"/>
        <v>121.62596220133806</v>
      </c>
    </row>
    <row r="67" spans="1:9" x14ac:dyDescent="0.2">
      <c r="A67" s="13" t="s">
        <v>68</v>
      </c>
      <c r="B67" s="14"/>
      <c r="C67" s="14"/>
      <c r="D67" s="6">
        <v>42942.9</v>
      </c>
      <c r="E67" s="6">
        <v>89005.763000000006</v>
      </c>
      <c r="F67" s="6">
        <v>53895.273000000001</v>
      </c>
      <c r="G67" s="6">
        <v>56922.442750000002</v>
      </c>
      <c r="H67" s="6">
        <f t="shared" si="2"/>
        <v>3027.1697500000009</v>
      </c>
      <c r="I67" s="6">
        <f t="shared" si="3"/>
        <v>105.61676299515173</v>
      </c>
    </row>
    <row r="69" spans="1:9" x14ac:dyDescent="0.2">
      <c r="C69" s="7" t="s">
        <v>71</v>
      </c>
      <c r="E69" t="s">
        <v>72</v>
      </c>
    </row>
  </sheetData>
  <mergeCells count="12">
    <mergeCell ref="A66:C66"/>
    <mergeCell ref="A67:C67"/>
    <mergeCell ref="B4:I4"/>
    <mergeCell ref="D5:E5"/>
    <mergeCell ref="F1:I1"/>
    <mergeCell ref="F3:I3"/>
    <mergeCell ref="F2:I2"/>
    <mergeCell ref="A6:L6"/>
    <mergeCell ref="A8:A9"/>
    <mergeCell ref="B8:B9"/>
    <mergeCell ref="C8:C9"/>
    <mergeCell ref="D8:I8"/>
  </mergeCells>
  <pageMargins left="0.59055118110236227" right="0.59055118110236227" top="0.39370078740157483" bottom="0.39370078740157483" header="0" footer="0"/>
  <pageSetup paperSize="9" scale="80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Sel.Rada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Vakulenko</dc:creator>
  <cp:lastModifiedBy>Vakulenko</cp:lastModifiedBy>
  <cp:lastPrinted>2026-08-31T12:04:30Z</cp:lastPrinted>
  <dcterms:created xsi:type="dcterms:W3CDTF">2026-07-08T10:47:49Z</dcterms:created>
  <dcterms:modified xsi:type="dcterms:W3CDTF">2026-08-31T12:04:37Z</dcterms:modified>
</cp:coreProperties>
</file>