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СЕСІЇ  2026 РІК\51 позачергова сесіяі\Додатки до рішення 51 позачергової сесії 8 скликання\"/>
    </mc:Choice>
  </mc:AlternateContent>
  <bookViews>
    <workbookView xWindow="0" yWindow="0" windowWidth="28800" windowHeight="1473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27" i="1" l="1"/>
  <c r="D53" i="1"/>
  <c r="D52" i="1"/>
  <c r="D34" i="1"/>
  <c r="D33" i="1" l="1"/>
  <c r="D42" i="1"/>
  <c r="D47" i="1" l="1"/>
  <c r="D54" i="1" s="1"/>
  <c r="D23" i="1" l="1"/>
  <c r="D26" i="1"/>
  <c r="D25" i="1" s="1"/>
</calcChain>
</file>

<file path=xl/sharedStrings.xml><?xml version="1.0" encoding="utf-8"?>
<sst xmlns="http://schemas.openxmlformats.org/spreadsheetml/2006/main" count="95" uniqueCount="57">
  <si>
    <t>Додаток 5</t>
  </si>
  <si>
    <t>1852800000</t>
  </si>
  <si>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</si>
  <si>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</si>
  <si>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</si>
  <si>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</si>
  <si>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</si>
  <si>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</si>
  <si>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</si>
  <si>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41020100</t>
  </si>
  <si>
    <t>Базова дотація</t>
  </si>
  <si>
    <t>9900000000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</si>
  <si>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</si>
  <si>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</si>
  <si>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</si>
  <si>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</si>
  <si>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</si>
  <si>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</si>
  <si>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</si>
  <si>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</si>
  <si>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</si>
  <si>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</si>
  <si>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</si>
  <si>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</si>
  <si>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</si>
  <si>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3719770</t>
  </si>
  <si>
    <t>9770</t>
  </si>
  <si>
    <t>Інші субвенції з місцевого бюджету</t>
  </si>
  <si>
    <t>1810000000</t>
  </si>
  <si>
    <t>1851100000</t>
  </si>
  <si>
    <t>Бюджет Грунської сільської територіальної громади</t>
  </si>
  <si>
    <t>ІІ. Трансферти із спеціального фонду бюджету</t>
  </si>
  <si>
    <t>Секретар селищної ради</t>
  </si>
  <si>
    <t xml:space="preserve">                                                                                         Тамара БУРЯК</t>
  </si>
  <si>
    <t>Міжбюджетні трансферти  на 2026 рік</t>
  </si>
  <si>
    <t>Освітня субвенція з державного бюджету місцевим бюджетам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</si>
  <si>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</si>
  <si>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</si>
  <si>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</si>
  <si>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</si>
  <si>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Державний бюджет України</t>
  </si>
  <si>
    <t xml:space="preserve"> Державний бюджет України</t>
  </si>
  <si>
    <t>Обласний бюджет Сумської області (для компенсаційних виплат за пільговий проїзд Захисників і Захисниць України та інших ветеранів війни в сумі 13 600,00 грн., для компенсаційних виплат за пільговий проїзд окремих категорій громадян в сумі  2 130,00 грн.  автомобільним транспортом на автомобільних маршрутах загального користування у Сумській області)</t>
  </si>
  <si>
    <t>"Про внесення змін до рішення сорок сьомої сесії восьмого скликання Чупахівської селищної ради від 23.12.2025 року "Про бюджет Чупахівської селищної територіальної громади на 2026 рік"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</si>
  <si>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</si>
  <si>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надання державної підтримки особам з особливими освітніми потребами</t>
  </si>
  <si>
    <t>Державний бюджет України (Управління СБУ в Сумській області для придбання службового автотранспорту для оперативних потреб)</t>
  </si>
  <si>
    <t>Державний бюджет України (Головне управління Національної поліції в Сумській області для укріплення матеріально-технічної бази БПОП (стрілецький) ГУНП в сумській області)</t>
  </si>
  <si>
    <t xml:space="preserve">Державний бюджет України  </t>
  </si>
  <si>
    <t>Державний бюджет України  (Охтирська районна державна адміністрація на зміцнення матеріально-технічної бази та оплати послуг (крім комунальних).</t>
  </si>
  <si>
    <t>Обласний бюджет Сумської області (утримання  Комунальної установи Сумської обласної ради "Обласний центр підготовки громадян до національного спротиву" (Охтирської районної філії)</t>
  </si>
  <si>
    <t>Державний бюджет України (Охтирський районний відділ поліції ГУНП в Сумській області на забезпечення службового автомобіля поліцейського офіцера паливно-мастильними матеріалами в сумі 100 000,00 грн.;
технічне обслуговування та поточного ремонту службового автомобіля в сумі 30 000,00 грн.)</t>
  </si>
  <si>
    <t>Державний бюджет України (Сумському ОТЦК та СП)  для закупівлі Охтирському РТЦК та СП канцелярських товарів та поштових марок з конвертами)</t>
  </si>
  <si>
    <t>Державний бюджет України (Військова частина А7047 на покращення матеріально-технічного забезпечення)</t>
  </si>
  <si>
    <t>Державний бюджет України (Військова частина А1376 на покращення матеріально-технічної бази з метою закупівлі необхідних матеріалів та обладнання)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</si>
  <si>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 морських, військово-спортивних) ліцеях, ліцеях із посиленою військово-фізичною підготовкою, та у закладах дошкільної освіти</t>
  </si>
  <si>
    <t>до рішення п'ятдесят першої позачергової  сесії восьмого скликання Чупахівської селищної ради від 12.05.2026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</si>
</sst>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Continuous" vertic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Continuous" vertical="center"/>
    </xf>
    <xf numFmtId="0" fontId="2" fillId="0" borderId="3" xfId="0" quotePrefix="1" applyFont="1" applyBorder="1" applyAlignment="1">
      <alignment horizontal="centerContinuous" vertical="center" wrapText="1"/>
    </xf>
    <xf numFmtId="0" fontId="0" fillId="0" borderId="3" xfId="0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 wrapText="1"/>
    </xf>
    <xf numFmtId="0" fontId="0" fillId="0" borderId="4" xfId="0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Continuous" vertical="center"/>
    </xf>
    <xf numFmtId="0" fontId="2" fillId="4" borderId="3" xfId="0" quotePrefix="1" applyFont="1" applyFill="1" applyBorder="1" applyAlignment="1">
      <alignment horizontal="centerContinuous" vertical="center" wrapText="1"/>
    </xf>
    <xf numFmtId="164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164" fontId="0" fillId="4" borderId="3" xfId="0" applyNumberFormat="1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4" borderId="3" xfId="0" applyFont="1" applyFill="1" applyBorder="1" applyAlignment="1">
      <alignment horizontal="centerContinuous" vertical="center"/>
    </xf>
    <xf numFmtId="0" fontId="0" fillId="4" borderId="3" xfId="0" quotePrefix="1" applyFont="1" applyFill="1" applyBorder="1" applyAlignment="1">
      <alignment horizontal="centerContinuous" vertical="center" wrapText="1"/>
    </xf>
    <xf numFmtId="164" fontId="0" fillId="4" borderId="3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 applyAlignment="1">
      <alignment horizontal="center" vertical="center"/>
    </xf>
    <xf numFmtId="0" fontId="0" fillId="0" borderId="2" xfId="0" quotePrefix="1" applyFont="1" applyBorder="1" applyAlignment="1">
      <alignment horizontal="centerContinuous" vertical="center" wrapText="1"/>
    </xf>
    <xf numFmtId="0" fontId="0" fillId="0" borderId="6" xfId="0" applyFont="1" applyBorder="1" applyAlignment="1">
      <alignment horizontal="centerContinuous" vertical="center"/>
    </xf>
    <xf numFmtId="164" fontId="0" fillId="4" borderId="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quotePrefix="1" applyFont="1" applyBorder="1" applyAlignment="1">
      <alignment horizontal="centerContinuous" vertical="center" wrapText="1"/>
    </xf>
    <xf numFmtId="0" fontId="0" fillId="0" borderId="5" xfId="0" applyFont="1" applyBorder="1" applyAlignment="1">
      <alignment horizontal="center" vertical="center"/>
    </xf>
    <xf numFmtId="164" fontId="0" fillId="4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Continuous" vertical="center" wrapText="1"/>
    </xf>
    <xf numFmtId="0" fontId="2" fillId="0" borderId="5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 wrapText="1"/>
    </xf>
    <xf numFmtId="164" fontId="2" fillId="0" borderId="6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2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 wrapText="1"/>
    </xf>
    <xf numFmtId="0" fontId="1" fillId="0" borderId="3" xfId="1" applyBorder="1" applyAlignment="1">
      <alignment horizontal="left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8"/>
  <sheetViews>
    <sheetView tabSelected="1" workbookViewId="0">
      <selection activeCell="I12" sqref="I12"/>
    </sheetView>
  </sheetViews>
  <sheetFormatPr defaultRowHeight="15" x14ac:dyDescent="0.25"/>
  <cols>
    <col min="1" max="2" width="20.7109375" customWidth="1"/>
    <col min="3" max="3" width="100.7109375" customWidth="1"/>
    <col min="4" max="4" width="20.7109375" customWidth="1"/>
  </cols>
  <sheetData>
    <row r="1" spans="1:4" x14ac:dyDescent="0.25">
      <c r="A1" s="2"/>
      <c r="C1" s="69" t="s">
        <v>0</v>
      </c>
      <c r="D1" s="70"/>
    </row>
    <row r="2" spans="1:4" x14ac:dyDescent="0.25">
      <c r="C2" s="71" t="s">
        <v>56</v>
      </c>
      <c r="D2" s="70"/>
    </row>
    <row r="3" spans="1:4" ht="34.5" customHeight="1" x14ac:dyDescent="0.25">
      <c r="C3" s="71" t="s">
        <v>43</v>
      </c>
      <c r="D3" s="72"/>
    </row>
    <row r="4" spans="1:4" x14ac:dyDescent="0.25">
      <c r="C4" s="1"/>
      <c r="D4" s="2"/>
    </row>
    <row r="5" spans="1:4" x14ac:dyDescent="0.25">
      <c r="A5" s="73" t="s">
        <v>34</v>
      </c>
      <c r="B5" s="68"/>
      <c r="C5" s="68"/>
      <c r="D5" s="68"/>
    </row>
    <row r="6" spans="1:4" x14ac:dyDescent="0.25">
      <c r="A6" s="74" t="s">
        <v>1</v>
      </c>
      <c r="B6" s="68"/>
      <c r="C6" s="68"/>
      <c r="D6" s="68"/>
    </row>
    <row r="7" spans="1:4" x14ac:dyDescent="0.25">
      <c r="A7" s="68" t="s">
        <v>2</v>
      </c>
      <c r="B7" s="68"/>
      <c r="C7" s="68"/>
      <c r="D7" s="68"/>
    </row>
    <row r="8" spans="1:4" ht="21.95" customHeight="1" x14ac:dyDescent="0.25">
      <c r="A8" s="3" t="s">
        <v>3</v>
      </c>
    </row>
    <row r="9" spans="1:4" x14ac:dyDescent="0.25">
      <c r="D9" s="1" t="s">
        <v>4</v>
      </c>
    </row>
    <row r="10" spans="1:4" ht="45" x14ac:dyDescent="0.25">
      <c r="A10" s="7" t="s">
        <v>5</v>
      </c>
      <c r="B10" s="58" t="s">
        <v>6</v>
      </c>
      <c r="C10" s="59"/>
      <c r="D10" s="8" t="s">
        <v>7</v>
      </c>
    </row>
    <row r="11" spans="1:4" x14ac:dyDescent="0.25">
      <c r="A11" s="4">
        <v>1</v>
      </c>
      <c r="B11" s="60">
        <v>2</v>
      </c>
      <c r="C11" s="61"/>
      <c r="D11" s="9">
        <v>3</v>
      </c>
    </row>
    <row r="12" spans="1:4" x14ac:dyDescent="0.25">
      <c r="A12" s="62" t="s">
        <v>8</v>
      </c>
      <c r="B12" s="63"/>
      <c r="C12" s="63"/>
      <c r="D12" s="63"/>
    </row>
    <row r="13" spans="1:4" s="28" customFormat="1" x14ac:dyDescent="0.25">
      <c r="A13" s="29" t="s">
        <v>11</v>
      </c>
      <c r="B13" s="52" t="s">
        <v>41</v>
      </c>
      <c r="C13" s="53"/>
      <c r="D13" s="36">
        <f>D14+D15+D16+D17+D21+D18+D19+D20</f>
        <v>58565963</v>
      </c>
    </row>
    <row r="14" spans="1:4" x14ac:dyDescent="0.25">
      <c r="A14" s="44" t="s">
        <v>9</v>
      </c>
      <c r="B14" s="45" t="s">
        <v>10</v>
      </c>
      <c r="C14" s="46"/>
      <c r="D14" s="47">
        <v>12523700</v>
      </c>
    </row>
    <row r="15" spans="1:4" x14ac:dyDescent="0.25">
      <c r="A15" s="48">
        <v>41033900</v>
      </c>
      <c r="B15" s="49"/>
      <c r="C15" s="50" t="s">
        <v>35</v>
      </c>
      <c r="D15" s="51">
        <v>11232900</v>
      </c>
    </row>
    <row r="16" spans="1:4" ht="28.5" customHeight="1" x14ac:dyDescent="0.25">
      <c r="A16" s="48">
        <v>41031100</v>
      </c>
      <c r="B16" s="66" t="s">
        <v>38</v>
      </c>
      <c r="C16" s="67"/>
      <c r="D16" s="51">
        <v>619900</v>
      </c>
    </row>
    <row r="17" spans="1:4" ht="29.25" customHeight="1" x14ac:dyDescent="0.25">
      <c r="A17" s="48">
        <v>41036300</v>
      </c>
      <c r="B17" s="66" t="s">
        <v>37</v>
      </c>
      <c r="C17" s="67"/>
      <c r="D17" s="51">
        <v>1305300</v>
      </c>
    </row>
    <row r="18" spans="1:4" ht="29.25" customHeight="1" x14ac:dyDescent="0.25">
      <c r="A18" s="38">
        <v>41036000</v>
      </c>
      <c r="B18" s="66" t="s">
        <v>44</v>
      </c>
      <c r="C18" s="67"/>
      <c r="D18" s="51">
        <v>157200</v>
      </c>
    </row>
    <row r="19" spans="1:4" ht="29.25" customHeight="1" x14ac:dyDescent="0.25">
      <c r="A19" s="38">
        <v>41035400</v>
      </c>
      <c r="B19" s="66" t="s">
        <v>45</v>
      </c>
      <c r="C19" s="67"/>
      <c r="D19" s="51">
        <v>44800</v>
      </c>
    </row>
    <row r="20" spans="1:4" ht="49.5" customHeight="1" x14ac:dyDescent="0.25">
      <c r="A20" s="77">
        <v>41032800</v>
      </c>
      <c r="B20" s="75" t="s">
        <v>55</v>
      </c>
      <c r="C20" s="76"/>
      <c r="D20" s="51">
        <v>32281843</v>
      </c>
    </row>
    <row r="21" spans="1:4" ht="44.25" customHeight="1" x14ac:dyDescent="0.25">
      <c r="A21" s="48">
        <v>41059300</v>
      </c>
      <c r="B21" s="66" t="s">
        <v>39</v>
      </c>
      <c r="C21" s="67"/>
      <c r="D21" s="51">
        <v>400320</v>
      </c>
    </row>
    <row r="22" spans="1:4" x14ac:dyDescent="0.25">
      <c r="A22" s="62" t="s">
        <v>12</v>
      </c>
      <c r="B22" s="63"/>
      <c r="C22" s="63"/>
      <c r="D22" s="63"/>
    </row>
    <row r="23" spans="1:4" s="28" customFormat="1" x14ac:dyDescent="0.25">
      <c r="A23" s="12" t="s">
        <v>11</v>
      </c>
      <c r="B23" s="54" t="s">
        <v>40</v>
      </c>
      <c r="C23" s="13"/>
      <c r="D23" s="55">
        <f>D24</f>
        <v>52800</v>
      </c>
    </row>
    <row r="24" spans="1:4" ht="30" customHeight="1" x14ac:dyDescent="0.25">
      <c r="A24" s="44">
        <v>41037400</v>
      </c>
      <c r="B24" s="66" t="s">
        <v>36</v>
      </c>
      <c r="C24" s="67"/>
      <c r="D24" s="47">
        <v>52800</v>
      </c>
    </row>
    <row r="25" spans="1:4" x14ac:dyDescent="0.25">
      <c r="A25" s="17" t="s">
        <v>13</v>
      </c>
      <c r="B25" s="18" t="s">
        <v>14</v>
      </c>
      <c r="C25" s="16"/>
      <c r="D25" s="15">
        <f>D26+D27</f>
        <v>58618763</v>
      </c>
    </row>
    <row r="26" spans="1:4" x14ac:dyDescent="0.25">
      <c r="A26" s="17" t="s">
        <v>13</v>
      </c>
      <c r="B26" s="18" t="s">
        <v>15</v>
      </c>
      <c r="C26" s="16"/>
      <c r="D26" s="15">
        <f>D13</f>
        <v>58565963</v>
      </c>
    </row>
    <row r="27" spans="1:4" x14ac:dyDescent="0.25">
      <c r="A27" s="17" t="s">
        <v>13</v>
      </c>
      <c r="B27" s="18" t="s">
        <v>16</v>
      </c>
      <c r="C27" s="16"/>
      <c r="D27" s="15">
        <f>D23</f>
        <v>52800</v>
      </c>
    </row>
    <row r="29" spans="1:4" ht="21.95" customHeight="1" x14ac:dyDescent="0.25">
      <c r="A29" s="3" t="s">
        <v>17</v>
      </c>
      <c r="D29" s="1" t="s">
        <v>4</v>
      </c>
    </row>
    <row r="30" spans="1:4" ht="75" x14ac:dyDescent="0.25">
      <c r="A30" s="6" t="s">
        <v>18</v>
      </c>
      <c r="B30" s="6" t="s">
        <v>19</v>
      </c>
      <c r="C30" s="6" t="s">
        <v>20</v>
      </c>
      <c r="D30" s="6" t="s">
        <v>7</v>
      </c>
    </row>
    <row r="31" spans="1:4" x14ac:dyDescent="0.25">
      <c r="A31" s="5">
        <v>1</v>
      </c>
      <c r="B31" s="5">
        <v>2</v>
      </c>
      <c r="C31" s="5">
        <v>3</v>
      </c>
      <c r="D31" s="5">
        <v>4</v>
      </c>
    </row>
    <row r="32" spans="1:4" x14ac:dyDescent="0.25">
      <c r="A32" s="64" t="s">
        <v>21</v>
      </c>
      <c r="B32" s="65"/>
      <c r="C32" s="65"/>
      <c r="D32" s="65"/>
    </row>
    <row r="33" spans="1:4" ht="30" x14ac:dyDescent="0.25">
      <c r="A33" s="19" t="s">
        <v>22</v>
      </c>
      <c r="B33" s="19" t="s">
        <v>23</v>
      </c>
      <c r="C33" s="20" t="s">
        <v>24</v>
      </c>
      <c r="D33" s="32">
        <f>D34</f>
        <v>520000</v>
      </c>
    </row>
    <row r="34" spans="1:4" x14ac:dyDescent="0.25">
      <c r="A34" s="33">
        <v>9900000000</v>
      </c>
      <c r="B34" s="30">
        <v>9800</v>
      </c>
      <c r="C34" s="31" t="s">
        <v>48</v>
      </c>
      <c r="D34" s="32">
        <f>D35+D41+D36+D37+D38+D39+D40</f>
        <v>520000</v>
      </c>
    </row>
    <row r="35" spans="1:4" s="43" customFormat="1" ht="30" x14ac:dyDescent="0.25">
      <c r="A35" s="21">
        <v>9900000000</v>
      </c>
      <c r="B35" s="21" t="s">
        <v>23</v>
      </c>
      <c r="C35" s="40" t="s">
        <v>47</v>
      </c>
      <c r="D35" s="41">
        <v>100000</v>
      </c>
    </row>
    <row r="36" spans="1:4" s="43" customFormat="1" ht="30" x14ac:dyDescent="0.25">
      <c r="A36" s="42">
        <v>9900000000</v>
      </c>
      <c r="B36" s="39">
        <v>9800</v>
      </c>
      <c r="C36" s="40" t="s">
        <v>49</v>
      </c>
      <c r="D36" s="41">
        <v>100000</v>
      </c>
    </row>
    <row r="37" spans="1:4" s="43" customFormat="1" ht="30" x14ac:dyDescent="0.25">
      <c r="A37" s="11" t="s">
        <v>11</v>
      </c>
      <c r="B37" s="11" t="s">
        <v>23</v>
      </c>
      <c r="C37" s="37" t="s">
        <v>46</v>
      </c>
      <c r="D37" s="34">
        <v>50000</v>
      </c>
    </row>
    <row r="38" spans="1:4" s="43" customFormat="1" ht="30" x14ac:dyDescent="0.25">
      <c r="A38" s="11" t="s">
        <v>11</v>
      </c>
      <c r="B38" s="11" t="s">
        <v>23</v>
      </c>
      <c r="C38" s="37" t="s">
        <v>52</v>
      </c>
      <c r="D38" s="34">
        <v>40000</v>
      </c>
    </row>
    <row r="39" spans="1:4" s="43" customFormat="1" ht="30" x14ac:dyDescent="0.25">
      <c r="A39" s="11" t="s">
        <v>11</v>
      </c>
      <c r="B39" s="11" t="s">
        <v>23</v>
      </c>
      <c r="C39" s="37" t="s">
        <v>53</v>
      </c>
      <c r="D39" s="34">
        <v>50000</v>
      </c>
    </row>
    <row r="40" spans="1:4" s="43" customFormat="1" ht="30" x14ac:dyDescent="0.25">
      <c r="A40" s="11" t="s">
        <v>11</v>
      </c>
      <c r="B40" s="11" t="s">
        <v>23</v>
      </c>
      <c r="C40" s="37" t="s">
        <v>54</v>
      </c>
      <c r="D40" s="34">
        <v>50000</v>
      </c>
    </row>
    <row r="41" spans="1:4" ht="60" x14ac:dyDescent="0.25">
      <c r="A41" s="21" t="s">
        <v>11</v>
      </c>
      <c r="B41" s="21" t="s">
        <v>23</v>
      </c>
      <c r="C41" s="56" t="s">
        <v>51</v>
      </c>
      <c r="D41" s="34">
        <v>130000</v>
      </c>
    </row>
    <row r="42" spans="1:4" x14ac:dyDescent="0.25">
      <c r="A42" s="19" t="s">
        <v>25</v>
      </c>
      <c r="B42" s="19" t="s">
        <v>26</v>
      </c>
      <c r="C42" s="20" t="s">
        <v>27</v>
      </c>
      <c r="D42" s="32">
        <f>D43+D44+D45</f>
        <v>655571</v>
      </c>
    </row>
    <row r="43" spans="1:4" ht="30" x14ac:dyDescent="0.25">
      <c r="A43" s="38" t="s">
        <v>28</v>
      </c>
      <c r="B43" s="39">
        <v>9770</v>
      </c>
      <c r="C43" s="40" t="s">
        <v>50</v>
      </c>
      <c r="D43" s="41">
        <v>100000</v>
      </c>
    </row>
    <row r="44" spans="1:4" ht="60" x14ac:dyDescent="0.25">
      <c r="A44" s="21" t="s">
        <v>28</v>
      </c>
      <c r="B44" s="21" t="s">
        <v>26</v>
      </c>
      <c r="C44" s="22" t="s">
        <v>42</v>
      </c>
      <c r="D44" s="34">
        <v>15730</v>
      </c>
    </row>
    <row r="45" spans="1:4" x14ac:dyDescent="0.25">
      <c r="A45" s="23" t="s">
        <v>29</v>
      </c>
      <c r="B45" s="23" t="s">
        <v>26</v>
      </c>
      <c r="C45" s="24" t="s">
        <v>30</v>
      </c>
      <c r="D45" s="35">
        <v>539841</v>
      </c>
    </row>
    <row r="46" spans="1:4" ht="20.100000000000001" customHeight="1" x14ac:dyDescent="0.25">
      <c r="A46" s="64" t="s">
        <v>31</v>
      </c>
      <c r="B46" s="65"/>
      <c r="C46" s="65"/>
      <c r="D46" s="63"/>
    </row>
    <row r="47" spans="1:4" ht="30" x14ac:dyDescent="0.25">
      <c r="A47" s="10" t="s">
        <v>22</v>
      </c>
      <c r="B47" s="10" t="s">
        <v>23</v>
      </c>
      <c r="C47" s="26" t="s">
        <v>24</v>
      </c>
      <c r="D47" s="32">
        <f>D48</f>
        <v>0</v>
      </c>
    </row>
    <row r="48" spans="1:4" x14ac:dyDescent="0.25">
      <c r="A48" s="11"/>
      <c r="B48" s="11"/>
      <c r="C48" s="37"/>
      <c r="D48" s="34"/>
    </row>
    <row r="49" spans="1:4" x14ac:dyDescent="0.25">
      <c r="A49" s="10" t="s">
        <v>25</v>
      </c>
      <c r="B49" s="10" t="s">
        <v>26</v>
      </c>
      <c r="C49" s="26" t="s">
        <v>27</v>
      </c>
      <c r="D49" s="32">
        <v>0</v>
      </c>
    </row>
    <row r="50" spans="1:4" x14ac:dyDescent="0.25">
      <c r="A50" s="11" t="s">
        <v>28</v>
      </c>
      <c r="B50" s="11" t="s">
        <v>26</v>
      </c>
      <c r="C50" s="27"/>
      <c r="D50" s="34">
        <v>0</v>
      </c>
    </row>
    <row r="51" spans="1:4" x14ac:dyDescent="0.25">
      <c r="A51" s="11" t="s">
        <v>29</v>
      </c>
      <c r="B51" s="11" t="s">
        <v>26</v>
      </c>
      <c r="C51" s="27"/>
      <c r="D51" s="34">
        <v>0</v>
      </c>
    </row>
    <row r="52" spans="1:4" x14ac:dyDescent="0.25">
      <c r="A52" s="25" t="s">
        <v>13</v>
      </c>
      <c r="B52" s="25" t="s">
        <v>13</v>
      </c>
      <c r="C52" s="18" t="s">
        <v>14</v>
      </c>
      <c r="D52" s="14">
        <f>D53+D54</f>
        <v>1175571</v>
      </c>
    </row>
    <row r="53" spans="1:4" x14ac:dyDescent="0.25">
      <c r="A53" s="25" t="s">
        <v>13</v>
      </c>
      <c r="B53" s="25" t="s">
        <v>13</v>
      </c>
      <c r="C53" s="18" t="s">
        <v>15</v>
      </c>
      <c r="D53" s="14">
        <f>D33+D42</f>
        <v>1175571</v>
      </c>
    </row>
    <row r="54" spans="1:4" x14ac:dyDescent="0.25">
      <c r="A54" s="25" t="s">
        <v>13</v>
      </c>
      <c r="B54" s="25" t="s">
        <v>13</v>
      </c>
      <c r="C54" s="18" t="s">
        <v>16</v>
      </c>
      <c r="D54" s="14">
        <f>D47</f>
        <v>0</v>
      </c>
    </row>
    <row r="56" spans="1:4" x14ac:dyDescent="0.25">
      <c r="A56" s="57"/>
      <c r="B56" s="57"/>
      <c r="C56" s="57"/>
      <c r="D56" s="57"/>
    </row>
    <row r="58" spans="1:4" s="28" customFormat="1" x14ac:dyDescent="0.25">
      <c r="B58" s="28" t="s">
        <v>32</v>
      </c>
      <c r="C58" s="28" t="s">
        <v>33</v>
      </c>
    </row>
  </sheetData>
  <mergeCells count="20">
    <mergeCell ref="A7:D7"/>
    <mergeCell ref="C1:D1"/>
    <mergeCell ref="C2:D2"/>
    <mergeCell ref="C3:D3"/>
    <mergeCell ref="A5:D5"/>
    <mergeCell ref="A6:D6"/>
    <mergeCell ref="A56:D56"/>
    <mergeCell ref="B10:C10"/>
    <mergeCell ref="B11:C11"/>
    <mergeCell ref="A12:D12"/>
    <mergeCell ref="A22:D22"/>
    <mergeCell ref="A32:D32"/>
    <mergeCell ref="A46:D46"/>
    <mergeCell ref="B24:C24"/>
    <mergeCell ref="B17:C17"/>
    <mergeCell ref="B16:C16"/>
    <mergeCell ref="B21:C21"/>
    <mergeCell ref="B18:C18"/>
    <mergeCell ref="B19:C19"/>
    <mergeCell ref="B20:C20"/>
  </mergeCells>
  <pageMargins left="0.59055118110236204" right="0.59055118110236204" top="0.39370078740157499" bottom="0.39370078740157499" header="0" footer="0"/>
  <pageSetup paperSize="9" scale="5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Sel.Rada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Vakulenko</dc:creator>
  <cp:lastModifiedBy>Vakulenko</cp:lastModifiedBy>
  <cp:lastPrinted>2026-05-11T13:00:47Z</cp:lastPrinted>
  <dcterms:created xsi:type="dcterms:W3CDTF">2025-12-22T13:11:22Z</dcterms:created>
  <dcterms:modified xsi:type="dcterms:W3CDTF">2026-05-11T13:00:59Z</dcterms:modified>
</cp:coreProperties>
</file>