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СЕСІЇ  2026 РІК\51 позачергова сесіяі\Додатки до рішення про виконання бюджету за І квартал 2026 року\"/>
    </mc:Choice>
  </mc:AlternateContent>
  <bookViews>
    <workbookView xWindow="0" yWindow="0" windowWidth="28800" windowHeight="14775"/>
  </bookViews>
  <sheets>
    <sheet name="Лист1" sheetId="1" r:id="rId1"/>
  </sheets>
  <definedNames>
    <definedName name="_xlnm.Print_Titles" localSheetId="0">Лист1!$A:$C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1" i="1" l="1"/>
  <c r="H31" i="1"/>
  <c r="I30" i="1"/>
  <c r="H30" i="1"/>
  <c r="I29" i="1"/>
  <c r="H29" i="1"/>
  <c r="I28" i="1"/>
  <c r="H28" i="1"/>
  <c r="I27" i="1"/>
  <c r="H27" i="1"/>
  <c r="I26" i="1"/>
  <c r="H26" i="1"/>
  <c r="I25" i="1"/>
  <c r="H25" i="1"/>
  <c r="I24" i="1"/>
  <c r="H24" i="1"/>
  <c r="I23" i="1"/>
  <c r="H23" i="1"/>
  <c r="I22" i="1"/>
  <c r="H22" i="1"/>
  <c r="I21" i="1"/>
  <c r="H21" i="1"/>
  <c r="I20" i="1"/>
  <c r="H20" i="1"/>
  <c r="I19" i="1"/>
  <c r="H19" i="1"/>
  <c r="I18" i="1"/>
  <c r="H18" i="1"/>
  <c r="I17" i="1"/>
  <c r="H17" i="1"/>
  <c r="I16" i="1"/>
  <c r="H16" i="1"/>
  <c r="I15" i="1"/>
  <c r="H15" i="1"/>
  <c r="I14" i="1"/>
  <c r="H14" i="1"/>
  <c r="I13" i="1"/>
  <c r="H13" i="1"/>
  <c r="I12" i="1"/>
  <c r="H12" i="1"/>
  <c r="I11" i="1"/>
  <c r="H11" i="1"/>
  <c r="I10" i="1"/>
  <c r="H10" i="1"/>
</calcChain>
</file>

<file path=xl/sharedStrings.xml><?xml version="1.0" encoding="utf-8"?>
<sst xmlns="http://schemas.openxmlformats.org/spreadsheetml/2006/main" count="38" uniqueCount="38">
  <si>
    <t>ККД</t>
  </si>
  <si>
    <t>Доходи</t>
  </si>
  <si>
    <t>1852800000 - Бюджет Чупахiвської селищної територiальної громади</t>
  </si>
  <si>
    <t>Поч.річн. план</t>
  </si>
  <si>
    <t>Уточн.річн. план</t>
  </si>
  <si>
    <t xml:space="preserve"> Уточ.пл. за період</t>
  </si>
  <si>
    <t>Факт</t>
  </si>
  <si>
    <t>+/-</t>
  </si>
  <si>
    <t>% викон.</t>
  </si>
  <si>
    <t>Податкові надходження</t>
  </si>
  <si>
    <t>Інші податки та збори</t>
  </si>
  <si>
    <t>Екологічний податок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</si>
  <si>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</si>
  <si>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</t>
  </si>
  <si>
    <t>Неподаткові надходження</t>
  </si>
  <si>
    <t>Інші неподаткові надходження</t>
  </si>
  <si>
    <t>Інші надходження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</si>
  <si>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</t>
  </si>
  <si>
    <t>Власні надходження бюджетних установ</t>
  </si>
  <si>
    <t>Надходження від плати за послуги, що надаються бюджетними установами згідно із законодавством</t>
  </si>
  <si>
    <t>Плата за послуги, що надаються бюджетними установами згідно з їх основною діяльністю</t>
  </si>
  <si>
    <t>Плата за оренду майна бюджетних установ, що здійснюється відповідно до Закону України `Про оренду державного та комунального майна`</t>
  </si>
  <si>
    <t>Надходження бюджетних установ від реалізації в установленому порядку майна (крім нерухомого майна)</t>
  </si>
  <si>
    <t>Інші джерела власних надходжень бюджетних установ</t>
  </si>
  <si>
    <t>Благодійні внески, гранти та дарунки</t>
  </si>
  <si>
    <t>Офіційні трансферти</t>
  </si>
  <si>
    <t>Від органів державного управління</t>
  </si>
  <si>
    <t>Субвенції з державного бюджету місцевим бюджетам</t>
  </si>
  <si>
    <t>Субвенція з державного бюджету місцевим бюджетам на покращення якості гарячого харчування та фінансування харчування учнів початкових класів закладів загальної середньої освіти</t>
  </si>
  <si>
    <t>Всього без урахування трансферт</t>
  </si>
  <si>
    <t>Всього</t>
  </si>
  <si>
    <t>Аналіз виконання бюджету Чупахівської селищної територіальної громади за І квартал 2026 року</t>
  </si>
  <si>
    <t>(спеціальний фонд)</t>
  </si>
  <si>
    <t>(грн.)</t>
  </si>
  <si>
    <t>Секретар селищної ради</t>
  </si>
  <si>
    <t>Тамара БУРЯК</t>
  </si>
  <si>
    <t xml:space="preserve">Про затвердження звіту про виконання
бюджету Чупахівської селищної
територіальної громади за І квартал 2026 року
</t>
  </si>
  <si>
    <t xml:space="preserve">Додаток 2 до рішення  п'ятдесят першої позачергової  сесії  восьмого скликання Чупахівської селищної ради від 12.05.2026 року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</si>
</sst>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6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/>
    <xf numFmtId="164" fontId="0" fillId="0" borderId="1" xfId="0" applyNumberFormat="1" applyBorder="1"/>
    <xf numFmtId="164" fontId="1" fillId="2" borderId="1" xfId="0" applyNumberFormat="1" applyFont="1" applyFill="1" applyBorder="1"/>
    <xf numFmtId="0" fontId="2" fillId="0" borderId="0" xfId="0" applyFont="1" applyAlignment="1"/>
    <xf numFmtId="0" fontId="4" fillId="0" borderId="0" xfId="0" applyFont="1" applyAlignment="1">
      <alignment horizontal="center"/>
    </xf>
    <xf numFmtId="0" fontId="4" fillId="0" borderId="0" xfId="0" applyFont="1" applyAlignment="1"/>
    <xf numFmtId="0" fontId="5" fillId="0" borderId="0" xfId="0" applyFont="1"/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1" fillId="2" borderId="1" xfId="0" applyFont="1" applyFill="1" applyBorder="1"/>
    <xf numFmtId="0" fontId="0" fillId="0" borderId="1" xfId="0" applyBorder="1"/>
    <xf numFmtId="0" fontId="0" fillId="0" borderId="0" xfId="0" applyFont="1" applyAlignment="1">
      <alignment horizontal="left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1" xfId="0" applyBorder="1" applyAlignment="1"/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quotePrefix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4"/>
  <sheetViews>
    <sheetView tabSelected="1" workbookViewId="0">
      <selection activeCell="P4" sqref="P4"/>
    </sheetView>
  </sheetViews>
  <sheetFormatPr defaultRowHeight="12.75" x14ac:dyDescent="0.2"/>
  <cols>
    <col min="1" max="1" width="0.140625" customWidth="1"/>
    <col min="3" max="3" width="25.140625" customWidth="1"/>
    <col min="4" max="6" width="13.85546875" customWidth="1"/>
    <col min="7" max="7" width="9.42578125" bestFit="1" customWidth="1"/>
  </cols>
  <sheetData>
    <row r="1" spans="1:14" x14ac:dyDescent="0.2">
      <c r="E1" s="15" t="s">
        <v>37</v>
      </c>
      <c r="F1" s="15"/>
      <c r="G1" s="15"/>
      <c r="H1" s="15"/>
      <c r="I1" s="15"/>
    </row>
    <row r="2" spans="1:14" ht="24" customHeight="1" x14ac:dyDescent="0.2">
      <c r="A2" s="1"/>
      <c r="B2" s="1"/>
      <c r="C2" s="1"/>
      <c r="D2" s="1"/>
      <c r="E2" s="15"/>
      <c r="F2" s="15"/>
      <c r="G2" s="15"/>
      <c r="H2" s="15"/>
      <c r="I2" s="15"/>
      <c r="J2" s="1"/>
      <c r="K2" s="1"/>
      <c r="L2" s="1"/>
    </row>
    <row r="3" spans="1:14" ht="36.75" customHeight="1" x14ac:dyDescent="0.2">
      <c r="A3" s="11"/>
      <c r="B3" s="11"/>
      <c r="C3" s="11"/>
      <c r="D3" s="11"/>
      <c r="E3" s="15" t="s">
        <v>36</v>
      </c>
      <c r="F3" s="15"/>
      <c r="G3" s="15"/>
      <c r="H3" s="15"/>
      <c r="I3" s="15"/>
      <c r="J3" s="11"/>
      <c r="K3" s="11"/>
      <c r="L3" s="11"/>
    </row>
    <row r="4" spans="1:14" ht="31.5" customHeight="1" x14ac:dyDescent="0.35">
      <c r="A4" s="7"/>
      <c r="B4" s="12" t="s">
        <v>31</v>
      </c>
      <c r="C4" s="12"/>
      <c r="D4" s="12"/>
      <c r="E4" s="12"/>
      <c r="F4" s="12"/>
      <c r="G4" s="12"/>
      <c r="H4" s="12"/>
      <c r="I4" s="12"/>
      <c r="J4" s="9"/>
      <c r="K4" s="9"/>
      <c r="L4" s="8"/>
      <c r="M4" s="8"/>
      <c r="N4" s="8"/>
    </row>
    <row r="5" spans="1:14" ht="14.25" x14ac:dyDescent="0.2">
      <c r="A5" s="1"/>
      <c r="B5" s="1"/>
      <c r="C5" s="12" t="s">
        <v>32</v>
      </c>
      <c r="D5" s="12"/>
      <c r="E5" s="12"/>
      <c r="F5" s="12"/>
      <c r="G5" s="12"/>
      <c r="H5" s="12"/>
      <c r="I5" s="9"/>
      <c r="J5" s="9"/>
      <c r="K5" s="9"/>
      <c r="L5" s="9"/>
      <c r="M5" s="9"/>
      <c r="N5" s="9"/>
    </row>
    <row r="6" spans="1:14" ht="12" customHeight="1" x14ac:dyDescent="0.3">
      <c r="A6" s="16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</row>
    <row r="7" spans="1:14" x14ac:dyDescent="0.2">
      <c r="I7" t="s">
        <v>33</v>
      </c>
    </row>
    <row r="8" spans="1:14" x14ac:dyDescent="0.2">
      <c r="A8" s="18"/>
      <c r="B8" s="19" t="s">
        <v>0</v>
      </c>
      <c r="C8" s="19" t="s">
        <v>1</v>
      </c>
      <c r="D8" s="21" t="s">
        <v>2</v>
      </c>
      <c r="E8" s="20"/>
      <c r="F8" s="20"/>
      <c r="G8" s="20"/>
      <c r="H8" s="20"/>
      <c r="I8" s="20"/>
    </row>
    <row r="9" spans="1:14" ht="28.5" customHeight="1" x14ac:dyDescent="0.2">
      <c r="A9" s="18"/>
      <c r="B9" s="20"/>
      <c r="C9" s="20"/>
      <c r="D9" s="2" t="s">
        <v>3</v>
      </c>
      <c r="E9" s="2" t="s">
        <v>4</v>
      </c>
      <c r="F9" s="2" t="s">
        <v>5</v>
      </c>
      <c r="G9" s="3" t="s">
        <v>6</v>
      </c>
      <c r="H9" s="3" t="s">
        <v>7</v>
      </c>
      <c r="I9" s="3" t="s">
        <v>8</v>
      </c>
    </row>
    <row r="10" spans="1:14" x14ac:dyDescent="0.2">
      <c r="A10" s="4"/>
      <c r="B10" s="4">
        <v>10000000</v>
      </c>
      <c r="C10" s="4" t="s">
        <v>9</v>
      </c>
      <c r="D10" s="5">
        <v>35000</v>
      </c>
      <c r="E10" s="5">
        <v>35000</v>
      </c>
      <c r="F10" s="5">
        <v>9000</v>
      </c>
      <c r="G10" s="5">
        <v>5514.46</v>
      </c>
      <c r="H10" s="5">
        <f t="shared" ref="H10:H31" si="0">G10-F10</f>
        <v>-3485.54</v>
      </c>
      <c r="I10" s="5">
        <f t="shared" ref="I10:I31" si="1">IF(F10=0,0,G10/F10*100)</f>
        <v>61.271777777777778</v>
      </c>
    </row>
    <row r="11" spans="1:14" x14ac:dyDescent="0.2">
      <c r="A11" s="4"/>
      <c r="B11" s="4">
        <v>19000000</v>
      </c>
      <c r="C11" s="4" t="s">
        <v>10</v>
      </c>
      <c r="D11" s="5">
        <v>35000</v>
      </c>
      <c r="E11" s="5">
        <v>35000</v>
      </c>
      <c r="F11" s="5">
        <v>9000</v>
      </c>
      <c r="G11" s="5">
        <v>5514.46</v>
      </c>
      <c r="H11" s="5">
        <f t="shared" si="0"/>
        <v>-3485.54</v>
      </c>
      <c r="I11" s="5">
        <f t="shared" si="1"/>
        <v>61.271777777777778</v>
      </c>
    </row>
    <row r="12" spans="1:14" x14ac:dyDescent="0.2">
      <c r="A12" s="4"/>
      <c r="B12" s="4">
        <v>19010000</v>
      </c>
      <c r="C12" s="4" t="s">
        <v>11</v>
      </c>
      <c r="D12" s="5">
        <v>35000</v>
      </c>
      <c r="E12" s="5">
        <v>35000</v>
      </c>
      <c r="F12" s="5">
        <v>9000</v>
      </c>
      <c r="G12" s="5">
        <v>5514.46</v>
      </c>
      <c r="H12" s="5">
        <f t="shared" si="0"/>
        <v>-3485.54</v>
      </c>
      <c r="I12" s="5">
        <f t="shared" si="1"/>
        <v>61.271777777777778</v>
      </c>
    </row>
    <row r="13" spans="1:14" x14ac:dyDescent="0.2">
      <c r="A13" s="4"/>
      <c r="B13" s="4">
        <v>19010100</v>
      </c>
      <c r="C13" s="4" t="s">
        <v>12</v>
      </c>
      <c r="D13" s="5">
        <v>35000</v>
      </c>
      <c r="E13" s="5">
        <v>35000</v>
      </c>
      <c r="F13" s="5">
        <v>9000</v>
      </c>
      <c r="G13" s="5">
        <v>5489.71</v>
      </c>
      <c r="H13" s="5">
        <f t="shared" si="0"/>
        <v>-3510.29</v>
      </c>
      <c r="I13" s="5">
        <f t="shared" si="1"/>
        <v>60.99677777777778</v>
      </c>
    </row>
    <row r="14" spans="1:14" x14ac:dyDescent="0.2">
      <c r="A14" s="4"/>
      <c r="B14" s="4">
        <v>19010300</v>
      </c>
      <c r="C14" s="4" t="s">
        <v>13</v>
      </c>
      <c r="D14" s="5">
        <v>0</v>
      </c>
      <c r="E14" s="5">
        <v>0</v>
      </c>
      <c r="F14" s="5">
        <v>0</v>
      </c>
      <c r="G14" s="5">
        <v>24.75</v>
      </c>
      <c r="H14" s="5">
        <f t="shared" si="0"/>
        <v>24.75</v>
      </c>
      <c r="I14" s="5">
        <f t="shared" si="1"/>
        <v>0</v>
      </c>
    </row>
    <row r="15" spans="1:14" x14ac:dyDescent="0.2">
      <c r="A15" s="4"/>
      <c r="B15" s="4">
        <v>20000000</v>
      </c>
      <c r="C15" s="4" t="s">
        <v>14</v>
      </c>
      <c r="D15" s="5">
        <v>115000</v>
      </c>
      <c r="E15" s="5">
        <v>115000</v>
      </c>
      <c r="F15" s="5">
        <v>28750</v>
      </c>
      <c r="G15" s="5">
        <v>82863.460000000006</v>
      </c>
      <c r="H15" s="5">
        <f t="shared" si="0"/>
        <v>54113.460000000006</v>
      </c>
      <c r="I15" s="5">
        <f t="shared" si="1"/>
        <v>288.22073043478264</v>
      </c>
    </row>
    <row r="16" spans="1:14" x14ac:dyDescent="0.2">
      <c r="A16" s="4"/>
      <c r="B16" s="4">
        <v>24000000</v>
      </c>
      <c r="C16" s="4" t="s">
        <v>15</v>
      </c>
      <c r="D16" s="5">
        <v>0</v>
      </c>
      <c r="E16" s="5">
        <v>0</v>
      </c>
      <c r="F16" s="5">
        <v>0</v>
      </c>
      <c r="G16" s="5">
        <v>150</v>
      </c>
      <c r="H16" s="5">
        <f t="shared" si="0"/>
        <v>150</v>
      </c>
      <c r="I16" s="5">
        <f t="shared" si="1"/>
        <v>0</v>
      </c>
    </row>
    <row r="17" spans="1:9" x14ac:dyDescent="0.2">
      <c r="A17" s="4"/>
      <c r="B17" s="4">
        <v>24060000</v>
      </c>
      <c r="C17" s="4" t="s">
        <v>16</v>
      </c>
      <c r="D17" s="5">
        <v>0</v>
      </c>
      <c r="E17" s="5">
        <v>0</v>
      </c>
      <c r="F17" s="5">
        <v>0</v>
      </c>
      <c r="G17" s="5">
        <v>150</v>
      </c>
      <c r="H17" s="5">
        <f t="shared" si="0"/>
        <v>150</v>
      </c>
      <c r="I17" s="5">
        <f t="shared" si="1"/>
        <v>0</v>
      </c>
    </row>
    <row r="18" spans="1:9" x14ac:dyDescent="0.2">
      <c r="A18" s="4"/>
      <c r="B18" s="4">
        <v>24062100</v>
      </c>
      <c r="C18" s="4" t="s">
        <v>17</v>
      </c>
      <c r="D18" s="5">
        <v>0</v>
      </c>
      <c r="E18" s="5">
        <v>0</v>
      </c>
      <c r="F18" s="5">
        <v>0</v>
      </c>
      <c r="G18" s="5">
        <v>150</v>
      </c>
      <c r="H18" s="5">
        <f t="shared" si="0"/>
        <v>150</v>
      </c>
      <c r="I18" s="5">
        <f t="shared" si="1"/>
        <v>0</v>
      </c>
    </row>
    <row r="19" spans="1:9" x14ac:dyDescent="0.2">
      <c r="A19" s="4"/>
      <c r="B19" s="4">
        <v>25000000</v>
      </c>
      <c r="C19" s="4" t="s">
        <v>18</v>
      </c>
      <c r="D19" s="5">
        <v>115000</v>
      </c>
      <c r="E19" s="5">
        <v>115000</v>
      </c>
      <c r="F19" s="5">
        <v>28750</v>
      </c>
      <c r="G19" s="5">
        <v>82713.460000000006</v>
      </c>
      <c r="H19" s="5">
        <f t="shared" si="0"/>
        <v>53963.460000000006</v>
      </c>
      <c r="I19" s="5">
        <f t="shared" si="1"/>
        <v>287.69899130434789</v>
      </c>
    </row>
    <row r="20" spans="1:9" x14ac:dyDescent="0.2">
      <c r="A20" s="4"/>
      <c r="B20" s="4">
        <v>25010000</v>
      </c>
      <c r="C20" s="4" t="s">
        <v>19</v>
      </c>
      <c r="D20" s="5">
        <v>115000</v>
      </c>
      <c r="E20" s="5">
        <v>115000</v>
      </c>
      <c r="F20" s="5">
        <v>28750</v>
      </c>
      <c r="G20" s="5">
        <v>21570.66</v>
      </c>
      <c r="H20" s="5">
        <f t="shared" si="0"/>
        <v>-7179.34</v>
      </c>
      <c r="I20" s="5">
        <f t="shared" si="1"/>
        <v>75.028382608695651</v>
      </c>
    </row>
    <row r="21" spans="1:9" x14ac:dyDescent="0.2">
      <c r="A21" s="4"/>
      <c r="B21" s="4">
        <v>25010100</v>
      </c>
      <c r="C21" s="4" t="s">
        <v>20</v>
      </c>
      <c r="D21" s="5">
        <v>100000</v>
      </c>
      <c r="E21" s="5">
        <v>100000</v>
      </c>
      <c r="F21" s="5">
        <v>25000</v>
      </c>
      <c r="G21" s="5">
        <v>18410.18</v>
      </c>
      <c r="H21" s="5">
        <f t="shared" si="0"/>
        <v>-6589.82</v>
      </c>
      <c r="I21" s="5">
        <f t="shared" si="1"/>
        <v>73.640720000000002</v>
      </c>
    </row>
    <row r="22" spans="1:9" x14ac:dyDescent="0.2">
      <c r="A22" s="4"/>
      <c r="B22" s="4">
        <v>25010300</v>
      </c>
      <c r="C22" s="4" t="s">
        <v>21</v>
      </c>
      <c r="D22" s="5">
        <v>15000</v>
      </c>
      <c r="E22" s="5">
        <v>15000</v>
      </c>
      <c r="F22" s="5">
        <v>3750</v>
      </c>
      <c r="G22" s="5">
        <v>1730.03</v>
      </c>
      <c r="H22" s="5">
        <f t="shared" si="0"/>
        <v>-2019.97</v>
      </c>
      <c r="I22" s="5">
        <f t="shared" si="1"/>
        <v>46.134133333333331</v>
      </c>
    </row>
    <row r="23" spans="1:9" x14ac:dyDescent="0.2">
      <c r="A23" s="4"/>
      <c r="B23" s="4">
        <v>25010400</v>
      </c>
      <c r="C23" s="4" t="s">
        <v>22</v>
      </c>
      <c r="D23" s="5">
        <v>0</v>
      </c>
      <c r="E23" s="5">
        <v>0</v>
      </c>
      <c r="F23" s="5">
        <v>0</v>
      </c>
      <c r="G23" s="5">
        <v>1430.45</v>
      </c>
      <c r="H23" s="5">
        <f t="shared" si="0"/>
        <v>1430.45</v>
      </c>
      <c r="I23" s="5">
        <f t="shared" si="1"/>
        <v>0</v>
      </c>
    </row>
    <row r="24" spans="1:9" x14ac:dyDescent="0.2">
      <c r="A24" s="4"/>
      <c r="B24" s="4">
        <v>25020000</v>
      </c>
      <c r="C24" s="4" t="s">
        <v>23</v>
      </c>
      <c r="D24" s="5">
        <v>0</v>
      </c>
      <c r="E24" s="5">
        <v>0</v>
      </c>
      <c r="F24" s="5">
        <v>0</v>
      </c>
      <c r="G24" s="5">
        <v>61142.8</v>
      </c>
      <c r="H24" s="5">
        <f t="shared" si="0"/>
        <v>61142.8</v>
      </c>
      <c r="I24" s="5">
        <f t="shared" si="1"/>
        <v>0</v>
      </c>
    </row>
    <row r="25" spans="1:9" x14ac:dyDescent="0.2">
      <c r="A25" s="4"/>
      <c r="B25" s="4">
        <v>25020100</v>
      </c>
      <c r="C25" s="4" t="s">
        <v>24</v>
      </c>
      <c r="D25" s="5">
        <v>0</v>
      </c>
      <c r="E25" s="5">
        <v>0</v>
      </c>
      <c r="F25" s="5">
        <v>0</v>
      </c>
      <c r="G25" s="5">
        <v>61142.8</v>
      </c>
      <c r="H25" s="5">
        <f t="shared" si="0"/>
        <v>61142.8</v>
      </c>
      <c r="I25" s="5">
        <f t="shared" si="1"/>
        <v>0</v>
      </c>
    </row>
    <row r="26" spans="1:9" x14ac:dyDescent="0.2">
      <c r="A26" s="4"/>
      <c r="B26" s="4">
        <v>40000000</v>
      </c>
      <c r="C26" s="4" t="s">
        <v>25</v>
      </c>
      <c r="D26" s="5">
        <v>0</v>
      </c>
      <c r="E26" s="5">
        <v>26800</v>
      </c>
      <c r="F26" s="5">
        <v>26800</v>
      </c>
      <c r="G26" s="5">
        <v>26800</v>
      </c>
      <c r="H26" s="5">
        <f t="shared" si="0"/>
        <v>0</v>
      </c>
      <c r="I26" s="5">
        <f t="shared" si="1"/>
        <v>100</v>
      </c>
    </row>
    <row r="27" spans="1:9" x14ac:dyDescent="0.2">
      <c r="A27" s="4"/>
      <c r="B27" s="4">
        <v>41000000</v>
      </c>
      <c r="C27" s="4" t="s">
        <v>26</v>
      </c>
      <c r="D27" s="5">
        <v>0</v>
      </c>
      <c r="E27" s="5">
        <v>26800</v>
      </c>
      <c r="F27" s="5">
        <v>26800</v>
      </c>
      <c r="G27" s="5">
        <v>26800</v>
      </c>
      <c r="H27" s="5">
        <f t="shared" si="0"/>
        <v>0</v>
      </c>
      <c r="I27" s="5">
        <f t="shared" si="1"/>
        <v>100</v>
      </c>
    </row>
    <row r="28" spans="1:9" x14ac:dyDescent="0.2">
      <c r="A28" s="4"/>
      <c r="B28" s="4">
        <v>41030000</v>
      </c>
      <c r="C28" s="4" t="s">
        <v>27</v>
      </c>
      <c r="D28" s="5">
        <v>0</v>
      </c>
      <c r="E28" s="5">
        <v>26800</v>
      </c>
      <c r="F28" s="5">
        <v>26800</v>
      </c>
      <c r="G28" s="5">
        <v>26800</v>
      </c>
      <c r="H28" s="5">
        <f t="shared" si="0"/>
        <v>0</v>
      </c>
      <c r="I28" s="5">
        <f t="shared" si="1"/>
        <v>100</v>
      </c>
    </row>
    <row r="29" spans="1:9" x14ac:dyDescent="0.2">
      <c r="A29" s="4"/>
      <c r="B29" s="4">
        <v>41037400</v>
      </c>
      <c r="C29" s="4" t="s">
        <v>28</v>
      </c>
      <c r="D29" s="5">
        <v>0</v>
      </c>
      <c r="E29" s="5">
        <v>26800</v>
      </c>
      <c r="F29" s="5">
        <v>26800</v>
      </c>
      <c r="G29" s="5">
        <v>26800</v>
      </c>
      <c r="H29" s="5">
        <f t="shared" si="0"/>
        <v>0</v>
      </c>
      <c r="I29" s="5">
        <f t="shared" si="1"/>
        <v>100</v>
      </c>
    </row>
    <row r="30" spans="1:9" x14ac:dyDescent="0.2">
      <c r="A30" s="13" t="s">
        <v>29</v>
      </c>
      <c r="B30" s="14"/>
      <c r="C30" s="14"/>
      <c r="D30" s="6">
        <v>150000</v>
      </c>
      <c r="E30" s="6">
        <v>150000</v>
      </c>
      <c r="F30" s="6">
        <v>37750</v>
      </c>
      <c r="G30" s="6">
        <v>88377.919999999998</v>
      </c>
      <c r="H30" s="6">
        <f t="shared" si="0"/>
        <v>50627.92</v>
      </c>
      <c r="I30" s="6">
        <f t="shared" si="1"/>
        <v>234.11369536423842</v>
      </c>
    </row>
    <row r="31" spans="1:9" x14ac:dyDescent="0.2">
      <c r="A31" s="13" t="s">
        <v>30</v>
      </c>
      <c r="B31" s="14"/>
      <c r="C31" s="14"/>
      <c r="D31" s="6">
        <v>150000</v>
      </c>
      <c r="E31" s="6">
        <v>176800</v>
      </c>
      <c r="F31" s="6">
        <v>64550</v>
      </c>
      <c r="G31" s="6">
        <v>115177.92</v>
      </c>
      <c r="H31" s="6">
        <f t="shared" si="0"/>
        <v>50627.92</v>
      </c>
      <c r="I31" s="6">
        <f t="shared" si="1"/>
        <v>178.43209914794733</v>
      </c>
    </row>
    <row r="34" spans="3:6" s="10" customFormat="1" ht="15.75" x14ac:dyDescent="0.25">
      <c r="C34" s="10" t="s">
        <v>34</v>
      </c>
      <c r="F34" s="10" t="s">
        <v>35</v>
      </c>
    </row>
  </sheetData>
  <mergeCells count="11">
    <mergeCell ref="B4:I4"/>
    <mergeCell ref="C5:H5"/>
    <mergeCell ref="A30:C30"/>
    <mergeCell ref="E1:I2"/>
    <mergeCell ref="A31:C31"/>
    <mergeCell ref="A6:L6"/>
    <mergeCell ref="A8:A9"/>
    <mergeCell ref="B8:B9"/>
    <mergeCell ref="C8:C9"/>
    <mergeCell ref="D8:I8"/>
    <mergeCell ref="E3:I3"/>
  </mergeCells>
  <pageMargins left="0.59055118110236227" right="0.59055118110236227" top="0.39370078740157483" bottom="0.39370078740157483" header="0" footer="0"/>
  <pageSetup paperSize="9" scale="70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>Sel.Rada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Vakulenko</dc:creator>
  <cp:lastModifiedBy>Vakulenko</cp:lastModifiedBy>
  <cp:lastPrinted>2026-05-13T05:51:49Z</cp:lastPrinted>
  <dcterms:created xsi:type="dcterms:W3CDTF">2026-04-23T11:16:30Z</dcterms:created>
  <dcterms:modified xsi:type="dcterms:W3CDTF">2026-05-13T05:51:50Z</dcterms:modified>
</cp:coreProperties>
</file>