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ЕСІЇ  2026 РІК\51 позачергова сесіяі\Додатки до рішення про виконання бюджету за І квартал 2026 року\"/>
    </mc:Choice>
  </mc:AlternateContent>
  <bookViews>
    <workbookView xWindow="0" yWindow="0" windowWidth="28800" windowHeight="14775"/>
  </bookViews>
  <sheets>
    <sheet name="Лист1" sheetId="1" r:id="rId1"/>
  </sheets>
  <definedNames>
    <definedName name="_xlnm.Print_Titles" localSheetId="0">Лист1!$A:$C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5" i="1" l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</calcChain>
</file>

<file path=xl/sharedStrings.xml><?xml version="1.0" encoding="utf-8"?>
<sst xmlns="http://schemas.openxmlformats.org/spreadsheetml/2006/main" count="73" uniqueCount="73">
  <si>
    <t>ККД</t>
  </si>
  <si>
    <t>Доходи</t>
  </si>
  <si>
    <t>1852800000 - Бюджет Чупахiвської селищної територiальної громади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</si>
  <si>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</si>
  <si>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</si>
  <si>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</si>
  <si>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</si>
  <si>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</si>
  <si>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</si>
  <si>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</si>
  <si>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</si>
  <si>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</si>
  <si>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</si>
  <si>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</si>
  <si>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</si>
  <si>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</si>
  <si>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</si>
  <si>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</si>
  <si>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</si>
  <si>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</si>
  <si>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</si>
  <si>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</si>
  <si>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</si>
  <si>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</si>
  <si>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</si>
  <si>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</si>
  <si>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</si>
  <si>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</si>
  <si>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</si>
  <si>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</si>
  <si>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</si>
  <si>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</si>
  <si>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</si>
  <si>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</si>
  <si>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</si>
  <si>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</si>
  <si>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</si>
  <si>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</si>
  <si>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</si>
  <si>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</si>
  <si>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</si>
  <si>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</si>
  <si>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</si>
  <si>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</si>
  <si>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</si>
  <si>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</si>
  <si>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</si>
  <si>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</si>
  <si>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</si>
  <si>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</si>
  <si>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</si>
  <si>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</si>
  <si>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</si>
  <si>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</si>
  <si>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</si>
  <si>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</si>
  <si>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</si>
  <si>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</si>
  <si>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</si>
  <si>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</si>
  <si>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</si>
  <si>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</si>
  <si>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</si>
  <si>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</si>
  <si>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>Всього без урахування трансферт</t>
  </si>
  <si>
    <t>Всього</t>
  </si>
  <si>
    <t>(грн)</t>
  </si>
  <si>
    <t>(загальний фонд)</t>
  </si>
  <si>
    <t>Аналіз виконання доходів Чупахівської селищної територіальної громади за І квартал 2026 року</t>
  </si>
  <si>
    <t>Секретар селищної ради</t>
  </si>
  <si>
    <t>Тамара БУРЯК</t>
  </si>
  <si>
    <t xml:space="preserve">Додаток 1 до рішення  п'ятдесят першої позачергової сесії восьмого скликання Чупахівської селищної ради від 12.05.2026 року </t>
  </si>
  <si>
    <t xml:space="preserve">Про затвердження звіту про виконання бюджету Чупахівської селищної
територіальної громади за І квартал 2026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</si>
</sst>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0" fontId="2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0" fillId="0" borderId="1" xfId="0" applyBorder="1"/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" fillId="0" borderId="1" xfId="0" quotePrefix="1" applyFont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workbookViewId="0">
      <selection activeCell="N3" sqref="N3"/>
    </sheetView>
  </sheetViews>
  <sheetFormatPr defaultRowHeight="12.75" x14ac:dyDescent="0.2"/>
  <cols>
    <col min="1" max="1" width="0.140625" customWidth="1"/>
    <col min="3" max="3" width="44.42578125" style="10" customWidth="1"/>
    <col min="4" max="6" width="13.85546875" customWidth="1"/>
    <col min="7" max="7" width="11.42578125" bestFit="1" customWidth="1"/>
    <col min="8" max="8" width="11" bestFit="1" customWidth="1"/>
  </cols>
  <sheetData>
    <row r="1" spans="1:12" ht="31.5" customHeight="1" x14ac:dyDescent="0.2">
      <c r="E1" s="14" t="s">
        <v>71</v>
      </c>
      <c r="F1" s="14"/>
      <c r="G1" s="14"/>
      <c r="H1" s="14"/>
      <c r="I1" s="14"/>
    </row>
    <row r="2" spans="1:12" ht="30" customHeight="1" x14ac:dyDescent="0.2">
      <c r="A2" s="1"/>
      <c r="B2" s="1"/>
      <c r="C2" s="11"/>
      <c r="D2" s="1"/>
      <c r="E2" s="15" t="s">
        <v>72</v>
      </c>
      <c r="F2" s="15"/>
      <c r="G2" s="15"/>
      <c r="H2" s="15"/>
      <c r="I2" s="15"/>
      <c r="J2" s="1"/>
      <c r="K2" s="1"/>
      <c r="L2" s="1"/>
    </row>
    <row r="3" spans="1:12" ht="53.25" customHeight="1" x14ac:dyDescent="0.35">
      <c r="A3" s="7"/>
      <c r="B3" s="26" t="s">
        <v>68</v>
      </c>
      <c r="C3" s="26"/>
      <c r="D3" s="26"/>
      <c r="E3" s="26"/>
      <c r="F3" s="26"/>
      <c r="G3" s="26"/>
      <c r="H3" s="26"/>
      <c r="I3" s="26"/>
      <c r="J3" s="8"/>
      <c r="K3" s="8"/>
      <c r="L3" s="8"/>
    </row>
    <row r="4" spans="1:12" x14ac:dyDescent="0.2">
      <c r="A4" s="1"/>
      <c r="B4" s="1"/>
      <c r="C4" s="11"/>
      <c r="D4" s="16" t="s">
        <v>67</v>
      </c>
      <c r="E4" s="16"/>
      <c r="F4" s="16"/>
      <c r="G4" s="1"/>
      <c r="H4" s="1"/>
      <c r="I4" s="1"/>
      <c r="J4" s="1"/>
      <c r="K4" s="1"/>
      <c r="L4" s="1"/>
    </row>
    <row r="5" spans="1:12" ht="18.75" x14ac:dyDescent="0.3">
      <c r="A5" s="19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x14ac:dyDescent="0.2">
      <c r="I6" t="s">
        <v>66</v>
      </c>
    </row>
    <row r="7" spans="1:12" x14ac:dyDescent="0.2">
      <c r="A7" s="20"/>
      <c r="B7" s="21" t="s">
        <v>0</v>
      </c>
      <c r="C7" s="23" t="s">
        <v>1</v>
      </c>
      <c r="D7" s="25" t="s">
        <v>2</v>
      </c>
      <c r="E7" s="22"/>
      <c r="F7" s="22"/>
      <c r="G7" s="22"/>
      <c r="H7" s="22"/>
      <c r="I7" s="22"/>
    </row>
    <row r="8" spans="1:12" ht="28.5" customHeight="1" x14ac:dyDescent="0.2">
      <c r="A8" s="20"/>
      <c r="B8" s="22"/>
      <c r="C8" s="24"/>
      <c r="D8" s="2" t="s">
        <v>3</v>
      </c>
      <c r="E8" s="2" t="s">
        <v>4</v>
      </c>
      <c r="F8" s="2" t="s">
        <v>5</v>
      </c>
      <c r="G8" s="3" t="s">
        <v>6</v>
      </c>
      <c r="H8" s="3" t="s">
        <v>7</v>
      </c>
      <c r="I8" s="3" t="s">
        <v>8</v>
      </c>
    </row>
    <row r="9" spans="1:12" x14ac:dyDescent="0.2">
      <c r="A9" s="4"/>
      <c r="B9" s="4">
        <v>10000000</v>
      </c>
      <c r="C9" s="12" t="s">
        <v>9</v>
      </c>
      <c r="D9" s="5">
        <v>30006600</v>
      </c>
      <c r="E9" s="5">
        <v>30006600</v>
      </c>
      <c r="F9" s="5">
        <v>8002580</v>
      </c>
      <c r="G9" s="5">
        <v>8687483.8800000008</v>
      </c>
      <c r="H9" s="5">
        <f t="shared" ref="H9:H40" si="0">G9-F9</f>
        <v>684903.88000000082</v>
      </c>
      <c r="I9" s="5">
        <f t="shared" ref="I9:I40" si="1">IF(F9=0,0,G9/F9*100)</f>
        <v>108.55853837137523</v>
      </c>
    </row>
    <row r="10" spans="1:12" ht="25.5" x14ac:dyDescent="0.2">
      <c r="A10" s="4"/>
      <c r="B10" s="4">
        <v>11000000</v>
      </c>
      <c r="C10" s="13" t="s">
        <v>10</v>
      </c>
      <c r="D10" s="5">
        <v>16639600</v>
      </c>
      <c r="E10" s="5">
        <v>16639600</v>
      </c>
      <c r="F10" s="5">
        <v>5220000</v>
      </c>
      <c r="G10" s="5">
        <v>5596064.6500000004</v>
      </c>
      <c r="H10" s="5">
        <f t="shared" si="0"/>
        <v>376064.65000000037</v>
      </c>
      <c r="I10" s="5">
        <f t="shared" si="1"/>
        <v>107.20430363984674</v>
      </c>
    </row>
    <row r="11" spans="1:12" ht="26.25" customHeight="1" x14ac:dyDescent="0.2">
      <c r="A11" s="4"/>
      <c r="B11" s="4">
        <v>11010000</v>
      </c>
      <c r="C11" s="13" t="s">
        <v>11</v>
      </c>
      <c r="D11" s="5">
        <v>16639600</v>
      </c>
      <c r="E11" s="5">
        <v>16639600</v>
      </c>
      <c r="F11" s="5">
        <v>5220000</v>
      </c>
      <c r="G11" s="5">
        <v>5596064.6500000004</v>
      </c>
      <c r="H11" s="5">
        <f t="shared" si="0"/>
        <v>376064.65000000037</v>
      </c>
      <c r="I11" s="5">
        <f t="shared" si="1"/>
        <v>107.20430363984674</v>
      </c>
    </row>
    <row r="12" spans="1:12" ht="38.25" x14ac:dyDescent="0.2">
      <c r="A12" s="4"/>
      <c r="B12" s="4">
        <v>11010100</v>
      </c>
      <c r="C12" s="13" t="s">
        <v>12</v>
      </c>
      <c r="D12" s="5">
        <v>9889600</v>
      </c>
      <c r="E12" s="5">
        <v>9889600</v>
      </c>
      <c r="F12" s="5">
        <v>3693000</v>
      </c>
      <c r="G12" s="5">
        <v>5009724.51</v>
      </c>
      <c r="H12" s="5">
        <f t="shared" si="0"/>
        <v>1316724.5099999998</v>
      </c>
      <c r="I12" s="5">
        <f t="shared" si="1"/>
        <v>135.65460357432983</v>
      </c>
    </row>
    <row r="13" spans="1:12" ht="38.25" x14ac:dyDescent="0.2">
      <c r="A13" s="4"/>
      <c r="B13" s="4">
        <v>11010400</v>
      </c>
      <c r="C13" s="13" t="s">
        <v>13</v>
      </c>
      <c r="D13" s="5">
        <v>6600000</v>
      </c>
      <c r="E13" s="5">
        <v>6600000</v>
      </c>
      <c r="F13" s="5">
        <v>1500000</v>
      </c>
      <c r="G13" s="5">
        <v>487404.57</v>
      </c>
      <c r="H13" s="5">
        <f t="shared" si="0"/>
        <v>-1012595.4299999999</v>
      </c>
      <c r="I13" s="5">
        <f t="shared" si="1"/>
        <v>32.493638000000004</v>
      </c>
    </row>
    <row r="14" spans="1:12" ht="38.25" x14ac:dyDescent="0.2">
      <c r="A14" s="4"/>
      <c r="B14" s="4">
        <v>11010500</v>
      </c>
      <c r="C14" s="13" t="s">
        <v>14</v>
      </c>
      <c r="D14" s="5">
        <v>100000</v>
      </c>
      <c r="E14" s="5">
        <v>100000</v>
      </c>
      <c r="F14" s="5">
        <v>18000</v>
      </c>
      <c r="G14" s="5">
        <v>41802.57</v>
      </c>
      <c r="H14" s="5">
        <f t="shared" si="0"/>
        <v>23802.57</v>
      </c>
      <c r="I14" s="5">
        <f t="shared" si="1"/>
        <v>232.23650000000001</v>
      </c>
    </row>
    <row r="15" spans="1:12" ht="38.25" x14ac:dyDescent="0.2">
      <c r="A15" s="4"/>
      <c r="B15" s="4">
        <v>11011300</v>
      </c>
      <c r="C15" s="13" t="s">
        <v>15</v>
      </c>
      <c r="D15" s="5">
        <v>50000</v>
      </c>
      <c r="E15" s="5">
        <v>50000</v>
      </c>
      <c r="F15" s="5">
        <v>9000</v>
      </c>
      <c r="G15" s="5">
        <v>57133</v>
      </c>
      <c r="H15" s="5">
        <f t="shared" si="0"/>
        <v>48133</v>
      </c>
      <c r="I15" s="5">
        <f t="shared" si="1"/>
        <v>634.81111111111113</v>
      </c>
    </row>
    <row r="16" spans="1:12" ht="25.5" x14ac:dyDescent="0.2">
      <c r="A16" s="4"/>
      <c r="B16" s="4">
        <v>13000000</v>
      </c>
      <c r="C16" s="13" t="s">
        <v>16</v>
      </c>
      <c r="D16" s="5">
        <v>600700</v>
      </c>
      <c r="E16" s="5">
        <v>600700</v>
      </c>
      <c r="F16" s="5">
        <v>118150</v>
      </c>
      <c r="G16" s="5">
        <v>286242.13</v>
      </c>
      <c r="H16" s="5">
        <f t="shared" si="0"/>
        <v>168092.13</v>
      </c>
      <c r="I16" s="5">
        <f t="shared" si="1"/>
        <v>242.27010579771476</v>
      </c>
    </row>
    <row r="17" spans="1:9" ht="25.5" x14ac:dyDescent="0.2">
      <c r="A17" s="4"/>
      <c r="B17" s="4">
        <v>13010000</v>
      </c>
      <c r="C17" s="13" t="s">
        <v>17</v>
      </c>
      <c r="D17" s="5">
        <v>600000</v>
      </c>
      <c r="E17" s="5">
        <v>600000</v>
      </c>
      <c r="F17" s="5">
        <v>118000</v>
      </c>
      <c r="G17" s="5">
        <v>285711.93</v>
      </c>
      <c r="H17" s="5">
        <f t="shared" si="0"/>
        <v>167711.93</v>
      </c>
      <c r="I17" s="5">
        <f t="shared" si="1"/>
        <v>242.12875423728812</v>
      </c>
    </row>
    <row r="18" spans="1:9" ht="38.25" x14ac:dyDescent="0.2">
      <c r="A18" s="4"/>
      <c r="B18" s="4">
        <v>13010100</v>
      </c>
      <c r="C18" s="13" t="s">
        <v>18</v>
      </c>
      <c r="D18" s="5">
        <v>400000</v>
      </c>
      <c r="E18" s="5">
        <v>400000</v>
      </c>
      <c r="F18" s="5">
        <v>73000</v>
      </c>
      <c r="G18" s="5">
        <v>187969.25</v>
      </c>
      <c r="H18" s="5">
        <f t="shared" si="0"/>
        <v>114969.25</v>
      </c>
      <c r="I18" s="5">
        <f t="shared" si="1"/>
        <v>257.49212328767123</v>
      </c>
    </row>
    <row r="19" spans="1:9" ht="63.75" x14ac:dyDescent="0.2">
      <c r="A19" s="4"/>
      <c r="B19" s="4">
        <v>13010200</v>
      </c>
      <c r="C19" s="13" t="s">
        <v>19</v>
      </c>
      <c r="D19" s="5">
        <v>200000</v>
      </c>
      <c r="E19" s="5">
        <v>200000</v>
      </c>
      <c r="F19" s="5">
        <v>45000</v>
      </c>
      <c r="G19" s="5">
        <v>97742.68</v>
      </c>
      <c r="H19" s="5">
        <f t="shared" si="0"/>
        <v>52742.679999999993</v>
      </c>
      <c r="I19" s="5">
        <f t="shared" si="1"/>
        <v>217.20595555555553</v>
      </c>
    </row>
    <row r="20" spans="1:9" ht="25.5" x14ac:dyDescent="0.2">
      <c r="A20" s="4"/>
      <c r="B20" s="4">
        <v>13030000</v>
      </c>
      <c r="C20" s="13" t="s">
        <v>20</v>
      </c>
      <c r="D20" s="5">
        <v>700</v>
      </c>
      <c r="E20" s="5">
        <v>700</v>
      </c>
      <c r="F20" s="5">
        <v>150</v>
      </c>
      <c r="G20" s="5">
        <v>530.20000000000005</v>
      </c>
      <c r="H20" s="5">
        <f t="shared" si="0"/>
        <v>380.20000000000005</v>
      </c>
      <c r="I20" s="5">
        <f t="shared" si="1"/>
        <v>353.4666666666667</v>
      </c>
    </row>
    <row r="21" spans="1:9" ht="63.75" x14ac:dyDescent="0.2">
      <c r="A21" s="4"/>
      <c r="B21" s="4">
        <v>13030100</v>
      </c>
      <c r="C21" s="13" t="s">
        <v>21</v>
      </c>
      <c r="D21" s="5">
        <v>700</v>
      </c>
      <c r="E21" s="5">
        <v>700</v>
      </c>
      <c r="F21" s="5">
        <v>150</v>
      </c>
      <c r="G21" s="5">
        <v>530.20000000000005</v>
      </c>
      <c r="H21" s="5">
        <f t="shared" si="0"/>
        <v>380.20000000000005</v>
      </c>
      <c r="I21" s="5">
        <f t="shared" si="1"/>
        <v>353.4666666666667</v>
      </c>
    </row>
    <row r="22" spans="1:9" x14ac:dyDescent="0.2">
      <c r="A22" s="4"/>
      <c r="B22" s="4">
        <v>14000000</v>
      </c>
      <c r="C22" s="13" t="s">
        <v>22</v>
      </c>
      <c r="D22" s="5">
        <v>140000</v>
      </c>
      <c r="E22" s="5">
        <v>140000</v>
      </c>
      <c r="F22" s="5">
        <v>22500</v>
      </c>
      <c r="G22" s="5">
        <v>32940.92</v>
      </c>
      <c r="H22" s="5">
        <f t="shared" si="0"/>
        <v>10440.919999999998</v>
      </c>
      <c r="I22" s="5">
        <f t="shared" si="1"/>
        <v>146.40408888888888</v>
      </c>
    </row>
    <row r="23" spans="1:9" ht="38.25" x14ac:dyDescent="0.2">
      <c r="A23" s="4"/>
      <c r="B23" s="4">
        <v>14040000</v>
      </c>
      <c r="C23" s="13" t="s">
        <v>23</v>
      </c>
      <c r="D23" s="5">
        <v>140000</v>
      </c>
      <c r="E23" s="5">
        <v>140000</v>
      </c>
      <c r="F23" s="5">
        <v>22500</v>
      </c>
      <c r="G23" s="5">
        <v>32940.92</v>
      </c>
      <c r="H23" s="5">
        <f t="shared" si="0"/>
        <v>10440.919999999998</v>
      </c>
      <c r="I23" s="5">
        <f t="shared" si="1"/>
        <v>146.40408888888888</v>
      </c>
    </row>
    <row r="24" spans="1:9" ht="76.5" x14ac:dyDescent="0.2">
      <c r="A24" s="4"/>
      <c r="B24" s="4">
        <v>14040100</v>
      </c>
      <c r="C24" s="13" t="s">
        <v>24</v>
      </c>
      <c r="D24" s="5">
        <v>30000</v>
      </c>
      <c r="E24" s="5">
        <v>30000</v>
      </c>
      <c r="F24" s="5">
        <v>7500</v>
      </c>
      <c r="G24" s="5">
        <v>6821.92</v>
      </c>
      <c r="H24" s="5">
        <f t="shared" si="0"/>
        <v>-678.07999999999993</v>
      </c>
      <c r="I24" s="5">
        <f t="shared" si="1"/>
        <v>90.958933333333334</v>
      </c>
    </row>
    <row r="25" spans="1:9" ht="63.75" x14ac:dyDescent="0.2">
      <c r="A25" s="4"/>
      <c r="B25" s="4">
        <v>14040200</v>
      </c>
      <c r="C25" s="13" t="s">
        <v>25</v>
      </c>
      <c r="D25" s="5">
        <v>110000</v>
      </c>
      <c r="E25" s="5">
        <v>110000</v>
      </c>
      <c r="F25" s="5">
        <v>15000</v>
      </c>
      <c r="G25" s="5">
        <v>26119</v>
      </c>
      <c r="H25" s="5">
        <f t="shared" si="0"/>
        <v>11119</v>
      </c>
      <c r="I25" s="5">
        <f t="shared" si="1"/>
        <v>174.12666666666667</v>
      </c>
    </row>
    <row r="26" spans="1:9" ht="38.25" x14ac:dyDescent="0.2">
      <c r="A26" s="4"/>
      <c r="B26" s="4">
        <v>18000000</v>
      </c>
      <c r="C26" s="13" t="s">
        <v>26</v>
      </c>
      <c r="D26" s="5">
        <v>12626300</v>
      </c>
      <c r="E26" s="5">
        <v>12626300</v>
      </c>
      <c r="F26" s="5">
        <v>2641930</v>
      </c>
      <c r="G26" s="5">
        <v>2772236.18</v>
      </c>
      <c r="H26" s="5">
        <f t="shared" si="0"/>
        <v>130306.18000000017</v>
      </c>
      <c r="I26" s="5">
        <f t="shared" si="1"/>
        <v>104.93223438925332</v>
      </c>
    </row>
    <row r="27" spans="1:9" x14ac:dyDescent="0.2">
      <c r="A27" s="4"/>
      <c r="B27" s="4">
        <v>18010000</v>
      </c>
      <c r="C27" s="12" t="s">
        <v>27</v>
      </c>
      <c r="D27" s="5">
        <v>4476300</v>
      </c>
      <c r="E27" s="5">
        <v>4476300</v>
      </c>
      <c r="F27" s="5">
        <v>931930</v>
      </c>
      <c r="G27" s="5">
        <v>1131771.8700000001</v>
      </c>
      <c r="H27" s="5">
        <f t="shared" si="0"/>
        <v>199841.87000000011</v>
      </c>
      <c r="I27" s="5">
        <f t="shared" si="1"/>
        <v>121.44387132080736</v>
      </c>
    </row>
    <row r="28" spans="1:9" ht="51" x14ac:dyDescent="0.2">
      <c r="A28" s="4"/>
      <c r="B28" s="4">
        <v>18010100</v>
      </c>
      <c r="C28" s="13" t="s">
        <v>28</v>
      </c>
      <c r="D28" s="5">
        <v>300</v>
      </c>
      <c r="E28" s="5">
        <v>300</v>
      </c>
      <c r="F28" s="5">
        <v>60</v>
      </c>
      <c r="G28" s="5">
        <v>4000</v>
      </c>
      <c r="H28" s="5">
        <f t="shared" si="0"/>
        <v>3940</v>
      </c>
      <c r="I28" s="5">
        <f t="shared" si="1"/>
        <v>6666.666666666667</v>
      </c>
    </row>
    <row r="29" spans="1:9" ht="38.25" x14ac:dyDescent="0.2">
      <c r="A29" s="4"/>
      <c r="B29" s="4">
        <v>18010200</v>
      </c>
      <c r="C29" s="13" t="s">
        <v>29</v>
      </c>
      <c r="D29" s="5">
        <v>1000</v>
      </c>
      <c r="E29" s="5">
        <v>1000</v>
      </c>
      <c r="F29" s="5">
        <v>170</v>
      </c>
      <c r="G29" s="5">
        <v>69.209999999999994</v>
      </c>
      <c r="H29" s="5">
        <f t="shared" si="0"/>
        <v>-100.79</v>
      </c>
      <c r="I29" s="5">
        <f t="shared" si="1"/>
        <v>40.711764705882345</v>
      </c>
    </row>
    <row r="30" spans="1:9" ht="38.25" x14ac:dyDescent="0.2">
      <c r="A30" s="4"/>
      <c r="B30" s="4">
        <v>18010300</v>
      </c>
      <c r="C30" s="13" t="s">
        <v>30</v>
      </c>
      <c r="D30" s="5">
        <v>55000</v>
      </c>
      <c r="E30" s="5">
        <v>55000</v>
      </c>
      <c r="F30" s="5">
        <v>12600</v>
      </c>
      <c r="G30" s="5">
        <v>0</v>
      </c>
      <c r="H30" s="5">
        <f t="shared" si="0"/>
        <v>-12600</v>
      </c>
      <c r="I30" s="5">
        <f t="shared" si="1"/>
        <v>0</v>
      </c>
    </row>
    <row r="31" spans="1:9" ht="51" x14ac:dyDescent="0.2">
      <c r="A31" s="4"/>
      <c r="B31" s="4">
        <v>18010400</v>
      </c>
      <c r="C31" s="13" t="s">
        <v>31</v>
      </c>
      <c r="D31" s="5">
        <v>55000</v>
      </c>
      <c r="E31" s="5">
        <v>55000</v>
      </c>
      <c r="F31" s="5">
        <v>12600</v>
      </c>
      <c r="G31" s="5">
        <v>24622.2</v>
      </c>
      <c r="H31" s="5">
        <f t="shared" si="0"/>
        <v>12022.2</v>
      </c>
      <c r="I31" s="5">
        <f t="shared" si="1"/>
        <v>195.41428571428571</v>
      </c>
    </row>
    <row r="32" spans="1:9" x14ac:dyDescent="0.2">
      <c r="A32" s="4"/>
      <c r="B32" s="4">
        <v>18010500</v>
      </c>
      <c r="C32" s="12" t="s">
        <v>32</v>
      </c>
      <c r="D32" s="5">
        <v>265000</v>
      </c>
      <c r="E32" s="5">
        <v>265000</v>
      </c>
      <c r="F32" s="5">
        <v>58500</v>
      </c>
      <c r="G32" s="5">
        <v>67222.990000000005</v>
      </c>
      <c r="H32" s="5">
        <f t="shared" si="0"/>
        <v>8722.9900000000052</v>
      </c>
      <c r="I32" s="5">
        <f t="shared" si="1"/>
        <v>114.91109401709403</v>
      </c>
    </row>
    <row r="33" spans="1:9" x14ac:dyDescent="0.2">
      <c r="A33" s="4"/>
      <c r="B33" s="4">
        <v>18010600</v>
      </c>
      <c r="C33" s="12" t="s">
        <v>33</v>
      </c>
      <c r="D33" s="5">
        <v>2000000</v>
      </c>
      <c r="E33" s="5">
        <v>2000000</v>
      </c>
      <c r="F33" s="5">
        <v>462000</v>
      </c>
      <c r="G33" s="5">
        <v>855922.43</v>
      </c>
      <c r="H33" s="5">
        <f t="shared" si="0"/>
        <v>393922.43000000005</v>
      </c>
      <c r="I33" s="5">
        <f t="shared" si="1"/>
        <v>185.26459523809524</v>
      </c>
    </row>
    <row r="34" spans="1:9" x14ac:dyDescent="0.2">
      <c r="A34" s="4"/>
      <c r="B34" s="4">
        <v>18010700</v>
      </c>
      <c r="C34" s="12" t="s">
        <v>34</v>
      </c>
      <c r="D34" s="5">
        <v>1100000</v>
      </c>
      <c r="E34" s="5">
        <v>1100000</v>
      </c>
      <c r="F34" s="5">
        <v>145000</v>
      </c>
      <c r="G34" s="5">
        <v>34310.14</v>
      </c>
      <c r="H34" s="5">
        <f t="shared" si="0"/>
        <v>-110689.86</v>
      </c>
      <c r="I34" s="5">
        <f t="shared" si="1"/>
        <v>23.66216551724138</v>
      </c>
    </row>
    <row r="35" spans="1:9" x14ac:dyDescent="0.2">
      <c r="A35" s="4"/>
      <c r="B35" s="4">
        <v>18010900</v>
      </c>
      <c r="C35" s="12" t="s">
        <v>35</v>
      </c>
      <c r="D35" s="5">
        <v>1000000</v>
      </c>
      <c r="E35" s="5">
        <v>1000000</v>
      </c>
      <c r="F35" s="5">
        <v>241000</v>
      </c>
      <c r="G35" s="5">
        <v>130701.57</v>
      </c>
      <c r="H35" s="5">
        <f t="shared" si="0"/>
        <v>-110298.43</v>
      </c>
      <c r="I35" s="5">
        <f t="shared" si="1"/>
        <v>54.233016597510378</v>
      </c>
    </row>
    <row r="36" spans="1:9" x14ac:dyDescent="0.2">
      <c r="A36" s="4"/>
      <c r="B36" s="4">
        <v>18011100</v>
      </c>
      <c r="C36" s="13" t="s">
        <v>36</v>
      </c>
      <c r="D36" s="5">
        <v>0</v>
      </c>
      <c r="E36" s="5">
        <v>0</v>
      </c>
      <c r="F36" s="5">
        <v>0</v>
      </c>
      <c r="G36" s="5">
        <v>14923.33</v>
      </c>
      <c r="H36" s="5">
        <f t="shared" si="0"/>
        <v>14923.33</v>
      </c>
      <c r="I36" s="5">
        <f t="shared" si="1"/>
        <v>0</v>
      </c>
    </row>
    <row r="37" spans="1:9" x14ac:dyDescent="0.2">
      <c r="A37" s="4"/>
      <c r="B37" s="4">
        <v>18050000</v>
      </c>
      <c r="C37" s="12" t="s">
        <v>37</v>
      </c>
      <c r="D37" s="5">
        <v>8150000</v>
      </c>
      <c r="E37" s="5">
        <v>8150000</v>
      </c>
      <c r="F37" s="5">
        <v>1710000</v>
      </c>
      <c r="G37" s="5">
        <v>1640464.31</v>
      </c>
      <c r="H37" s="5">
        <f t="shared" si="0"/>
        <v>-69535.689999999944</v>
      </c>
      <c r="I37" s="5">
        <f t="shared" si="1"/>
        <v>95.933585380116966</v>
      </c>
    </row>
    <row r="38" spans="1:9" x14ac:dyDescent="0.2">
      <c r="A38" s="4"/>
      <c r="B38" s="4">
        <v>18050300</v>
      </c>
      <c r="C38" s="12" t="s">
        <v>38</v>
      </c>
      <c r="D38" s="5">
        <v>150000</v>
      </c>
      <c r="E38" s="5">
        <v>150000</v>
      </c>
      <c r="F38" s="5">
        <v>30000</v>
      </c>
      <c r="G38" s="5">
        <v>140600</v>
      </c>
      <c r="H38" s="5">
        <f t="shared" si="0"/>
        <v>110600</v>
      </c>
      <c r="I38" s="5">
        <f t="shared" si="1"/>
        <v>468.66666666666663</v>
      </c>
    </row>
    <row r="39" spans="1:9" x14ac:dyDescent="0.2">
      <c r="A39" s="4"/>
      <c r="B39" s="4">
        <v>18050400</v>
      </c>
      <c r="C39" s="12" t="s">
        <v>39</v>
      </c>
      <c r="D39" s="5">
        <v>2700000</v>
      </c>
      <c r="E39" s="5">
        <v>2700000</v>
      </c>
      <c r="F39" s="5">
        <v>630000</v>
      </c>
      <c r="G39" s="5">
        <v>619949.81000000006</v>
      </c>
      <c r="H39" s="5">
        <f t="shared" si="0"/>
        <v>-10050.189999999944</v>
      </c>
      <c r="I39" s="5">
        <f t="shared" si="1"/>
        <v>98.404731746031757</v>
      </c>
    </row>
    <row r="40" spans="1:9" ht="63.75" x14ac:dyDescent="0.2">
      <c r="A40" s="4"/>
      <c r="B40" s="4">
        <v>18050500</v>
      </c>
      <c r="C40" s="13" t="s">
        <v>40</v>
      </c>
      <c r="D40" s="5">
        <v>5300000</v>
      </c>
      <c r="E40" s="5">
        <v>5300000</v>
      </c>
      <c r="F40" s="5">
        <v>1050000</v>
      </c>
      <c r="G40" s="5">
        <v>879914.5</v>
      </c>
      <c r="H40" s="5">
        <f t="shared" si="0"/>
        <v>-170085.5</v>
      </c>
      <c r="I40" s="5">
        <f t="shared" si="1"/>
        <v>83.801380952380953</v>
      </c>
    </row>
    <row r="41" spans="1:9" x14ac:dyDescent="0.2">
      <c r="A41" s="4"/>
      <c r="B41" s="4">
        <v>20000000</v>
      </c>
      <c r="C41" s="12" t="s">
        <v>41</v>
      </c>
      <c r="D41" s="5">
        <v>412600</v>
      </c>
      <c r="E41" s="5">
        <v>412600</v>
      </c>
      <c r="F41" s="5">
        <v>98645</v>
      </c>
      <c r="G41" s="5">
        <v>189064.12999999998</v>
      </c>
      <c r="H41" s="5">
        <f t="shared" ref="H41:H65" si="2">G41-F41</f>
        <v>90419.129999999976</v>
      </c>
      <c r="I41" s="5">
        <f t="shared" ref="I41:I65" si="3">IF(F41=0,0,G41/F41*100)</f>
        <v>191.66113842566776</v>
      </c>
    </row>
    <row r="42" spans="1:9" ht="25.5" x14ac:dyDescent="0.2">
      <c r="A42" s="4"/>
      <c r="B42" s="4">
        <v>21000000</v>
      </c>
      <c r="C42" s="13" t="s">
        <v>42</v>
      </c>
      <c r="D42" s="5">
        <v>2100</v>
      </c>
      <c r="E42" s="5">
        <v>2100</v>
      </c>
      <c r="F42" s="5">
        <v>525</v>
      </c>
      <c r="G42" s="5">
        <v>24000</v>
      </c>
      <c r="H42" s="5">
        <f t="shared" si="2"/>
        <v>23475</v>
      </c>
      <c r="I42" s="5">
        <f t="shared" si="3"/>
        <v>4571.4285714285716</v>
      </c>
    </row>
    <row r="43" spans="1:9" x14ac:dyDescent="0.2">
      <c r="A43" s="4"/>
      <c r="B43" s="4">
        <v>21080000</v>
      </c>
      <c r="C43" s="12" t="s">
        <v>43</v>
      </c>
      <c r="D43" s="5">
        <v>2100</v>
      </c>
      <c r="E43" s="5">
        <v>2100</v>
      </c>
      <c r="F43" s="5">
        <v>525</v>
      </c>
      <c r="G43" s="5">
        <v>24000</v>
      </c>
      <c r="H43" s="5">
        <f t="shared" si="2"/>
        <v>23475</v>
      </c>
      <c r="I43" s="5">
        <f t="shared" si="3"/>
        <v>4571.4285714285716</v>
      </c>
    </row>
    <row r="44" spans="1:9" x14ac:dyDescent="0.2">
      <c r="A44" s="4"/>
      <c r="B44" s="4">
        <v>21081100</v>
      </c>
      <c r="C44" s="12" t="s">
        <v>44</v>
      </c>
      <c r="D44" s="5">
        <v>2100</v>
      </c>
      <c r="E44" s="5">
        <v>2100</v>
      </c>
      <c r="F44" s="5">
        <v>525</v>
      </c>
      <c r="G44" s="5">
        <v>0</v>
      </c>
      <c r="H44" s="5">
        <f t="shared" si="2"/>
        <v>-525</v>
      </c>
      <c r="I44" s="5">
        <f t="shared" si="3"/>
        <v>0</v>
      </c>
    </row>
    <row r="45" spans="1:9" ht="76.5" x14ac:dyDescent="0.2">
      <c r="A45" s="4"/>
      <c r="B45" s="4">
        <v>21081500</v>
      </c>
      <c r="C45" s="13" t="s">
        <v>45</v>
      </c>
      <c r="D45" s="5">
        <v>0</v>
      </c>
      <c r="E45" s="5">
        <v>0</v>
      </c>
      <c r="F45" s="5">
        <v>0</v>
      </c>
      <c r="G45" s="5">
        <v>24000</v>
      </c>
      <c r="H45" s="5">
        <f t="shared" si="2"/>
        <v>24000</v>
      </c>
      <c r="I45" s="5">
        <f t="shared" si="3"/>
        <v>0</v>
      </c>
    </row>
    <row r="46" spans="1:9" ht="25.5" x14ac:dyDescent="0.2">
      <c r="A46" s="4"/>
      <c r="B46" s="4">
        <v>22000000</v>
      </c>
      <c r="C46" s="13" t="s">
        <v>46</v>
      </c>
      <c r="D46" s="5">
        <v>410500</v>
      </c>
      <c r="E46" s="5">
        <v>410500</v>
      </c>
      <c r="F46" s="5">
        <v>98120</v>
      </c>
      <c r="G46" s="5">
        <v>165064.12999999998</v>
      </c>
      <c r="H46" s="5">
        <f t="shared" si="2"/>
        <v>66944.129999999976</v>
      </c>
      <c r="I46" s="5">
        <f t="shared" si="3"/>
        <v>168.22679372197308</v>
      </c>
    </row>
    <row r="47" spans="1:9" x14ac:dyDescent="0.2">
      <c r="A47" s="4"/>
      <c r="B47" s="4">
        <v>22010000</v>
      </c>
      <c r="C47" s="13" t="s">
        <v>47</v>
      </c>
      <c r="D47" s="5">
        <v>410000</v>
      </c>
      <c r="E47" s="5">
        <v>410000</v>
      </c>
      <c r="F47" s="5">
        <v>98000</v>
      </c>
      <c r="G47" s="5">
        <v>165050.01999999999</v>
      </c>
      <c r="H47" s="5">
        <f t="shared" si="2"/>
        <v>67050.01999999999</v>
      </c>
      <c r="I47" s="5">
        <f t="shared" si="3"/>
        <v>168.41838775510203</v>
      </c>
    </row>
    <row r="48" spans="1:9" x14ac:dyDescent="0.2">
      <c r="A48" s="4"/>
      <c r="B48" s="4">
        <v>22012500</v>
      </c>
      <c r="C48" s="13" t="s">
        <v>48</v>
      </c>
      <c r="D48" s="5">
        <v>10000</v>
      </c>
      <c r="E48" s="5">
        <v>10000</v>
      </c>
      <c r="F48" s="5">
        <v>2000</v>
      </c>
      <c r="G48" s="5">
        <v>2280.02</v>
      </c>
      <c r="H48" s="5">
        <f t="shared" si="2"/>
        <v>280.02</v>
      </c>
      <c r="I48" s="5">
        <f t="shared" si="3"/>
        <v>114.00099999999999</v>
      </c>
    </row>
    <row r="49" spans="1:9" ht="25.5" x14ac:dyDescent="0.2">
      <c r="A49" s="4"/>
      <c r="B49" s="4">
        <v>22012600</v>
      </c>
      <c r="C49" s="13" t="s">
        <v>49</v>
      </c>
      <c r="D49" s="5">
        <v>400000</v>
      </c>
      <c r="E49" s="5">
        <v>400000</v>
      </c>
      <c r="F49" s="5">
        <v>96000</v>
      </c>
      <c r="G49" s="5">
        <v>162770</v>
      </c>
      <c r="H49" s="5">
        <f t="shared" si="2"/>
        <v>66770</v>
      </c>
      <c r="I49" s="5">
        <f t="shared" si="3"/>
        <v>169.55208333333334</v>
      </c>
    </row>
    <row r="50" spans="1:9" x14ac:dyDescent="0.2">
      <c r="A50" s="4"/>
      <c r="B50" s="4">
        <v>22090000</v>
      </c>
      <c r="C50" s="12" t="s">
        <v>50</v>
      </c>
      <c r="D50" s="5">
        <v>500</v>
      </c>
      <c r="E50" s="5">
        <v>500</v>
      </c>
      <c r="F50" s="5">
        <v>120</v>
      </c>
      <c r="G50" s="5">
        <v>14.11</v>
      </c>
      <c r="H50" s="5">
        <f t="shared" si="2"/>
        <v>-105.89</v>
      </c>
      <c r="I50" s="5">
        <f t="shared" si="3"/>
        <v>11.758333333333333</v>
      </c>
    </row>
    <row r="51" spans="1:9" ht="38.25" x14ac:dyDescent="0.2">
      <c r="A51" s="4"/>
      <c r="B51" s="4">
        <v>22090100</v>
      </c>
      <c r="C51" s="13" t="s">
        <v>51</v>
      </c>
      <c r="D51" s="5">
        <v>500</v>
      </c>
      <c r="E51" s="5">
        <v>500</v>
      </c>
      <c r="F51" s="5">
        <v>120</v>
      </c>
      <c r="G51" s="5">
        <v>14.11</v>
      </c>
      <c r="H51" s="5">
        <f t="shared" si="2"/>
        <v>-105.89</v>
      </c>
      <c r="I51" s="5">
        <f t="shared" si="3"/>
        <v>11.758333333333333</v>
      </c>
    </row>
    <row r="52" spans="1:9" x14ac:dyDescent="0.2">
      <c r="A52" s="4"/>
      <c r="B52" s="4">
        <v>40000000</v>
      </c>
      <c r="C52" s="12" t="s">
        <v>52</v>
      </c>
      <c r="D52" s="5">
        <v>12523700</v>
      </c>
      <c r="E52" s="5">
        <v>26284120</v>
      </c>
      <c r="F52" s="5">
        <v>8133180</v>
      </c>
      <c r="G52" s="5">
        <v>8133180</v>
      </c>
      <c r="H52" s="5">
        <f t="shared" si="2"/>
        <v>0</v>
      </c>
      <c r="I52" s="5">
        <f t="shared" si="3"/>
        <v>100</v>
      </c>
    </row>
    <row r="53" spans="1:9" x14ac:dyDescent="0.2">
      <c r="A53" s="4"/>
      <c r="B53" s="4">
        <v>41000000</v>
      </c>
      <c r="C53" s="12" t="s">
        <v>53</v>
      </c>
      <c r="D53" s="5">
        <v>12523700</v>
      </c>
      <c r="E53" s="5">
        <v>26284120</v>
      </c>
      <c r="F53" s="5">
        <v>8133180</v>
      </c>
      <c r="G53" s="5">
        <v>8133180</v>
      </c>
      <c r="H53" s="5">
        <f t="shared" si="2"/>
        <v>0</v>
      </c>
      <c r="I53" s="5">
        <f t="shared" si="3"/>
        <v>100</v>
      </c>
    </row>
    <row r="54" spans="1:9" x14ac:dyDescent="0.2">
      <c r="A54" s="4"/>
      <c r="B54" s="4">
        <v>41020000</v>
      </c>
      <c r="C54" s="13" t="s">
        <v>54</v>
      </c>
      <c r="D54" s="5">
        <v>12523700</v>
      </c>
      <c r="E54" s="5">
        <v>12523700</v>
      </c>
      <c r="F54" s="5">
        <v>3130800</v>
      </c>
      <c r="G54" s="5">
        <v>3130800</v>
      </c>
      <c r="H54" s="5">
        <f t="shared" si="2"/>
        <v>0</v>
      </c>
      <c r="I54" s="5">
        <f t="shared" si="3"/>
        <v>100</v>
      </c>
    </row>
    <row r="55" spans="1:9" x14ac:dyDescent="0.2">
      <c r="A55" s="4"/>
      <c r="B55" s="4">
        <v>41020100</v>
      </c>
      <c r="C55" s="12" t="s">
        <v>55</v>
      </c>
      <c r="D55" s="5">
        <v>12523700</v>
      </c>
      <c r="E55" s="5">
        <v>12523700</v>
      </c>
      <c r="F55" s="5">
        <v>3130800</v>
      </c>
      <c r="G55" s="5">
        <v>3130800</v>
      </c>
      <c r="H55" s="5">
        <f t="shared" si="2"/>
        <v>0</v>
      </c>
      <c r="I55" s="5">
        <f t="shared" si="3"/>
        <v>100</v>
      </c>
    </row>
    <row r="56" spans="1:9" ht="25.5" x14ac:dyDescent="0.2">
      <c r="A56" s="4"/>
      <c r="B56" s="4">
        <v>41030000</v>
      </c>
      <c r="C56" s="13" t="s">
        <v>56</v>
      </c>
      <c r="D56" s="5">
        <v>0</v>
      </c>
      <c r="E56" s="5">
        <v>13360100</v>
      </c>
      <c r="F56" s="5">
        <v>4902300</v>
      </c>
      <c r="G56" s="5">
        <v>4902300</v>
      </c>
      <c r="H56" s="5">
        <f t="shared" si="2"/>
        <v>0</v>
      </c>
      <c r="I56" s="5">
        <f t="shared" si="3"/>
        <v>100</v>
      </c>
    </row>
    <row r="57" spans="1:9" ht="38.25" x14ac:dyDescent="0.2">
      <c r="A57" s="4"/>
      <c r="B57" s="4">
        <v>41031100</v>
      </c>
      <c r="C57" s="13" t="s">
        <v>57</v>
      </c>
      <c r="D57" s="5">
        <v>0</v>
      </c>
      <c r="E57" s="5">
        <v>619900</v>
      </c>
      <c r="F57" s="5">
        <v>372000</v>
      </c>
      <c r="G57" s="5">
        <v>372000</v>
      </c>
      <c r="H57" s="5">
        <f t="shared" si="2"/>
        <v>0</v>
      </c>
      <c r="I57" s="5">
        <f t="shared" si="3"/>
        <v>100</v>
      </c>
    </row>
    <row r="58" spans="1:9" ht="25.5" x14ac:dyDescent="0.2">
      <c r="A58" s="4"/>
      <c r="B58" s="4">
        <v>41033900</v>
      </c>
      <c r="C58" s="13" t="s">
        <v>58</v>
      </c>
      <c r="D58" s="5">
        <v>0</v>
      </c>
      <c r="E58" s="5">
        <v>11232900</v>
      </c>
      <c r="F58" s="5">
        <v>3855000</v>
      </c>
      <c r="G58" s="5">
        <v>3855000</v>
      </c>
      <c r="H58" s="5">
        <f t="shared" si="2"/>
        <v>0</v>
      </c>
      <c r="I58" s="5">
        <f t="shared" si="3"/>
        <v>100</v>
      </c>
    </row>
    <row r="59" spans="1:9" ht="38.25" x14ac:dyDescent="0.2">
      <c r="A59" s="4"/>
      <c r="B59" s="4">
        <v>41035400</v>
      </c>
      <c r="C59" s="13" t="s">
        <v>59</v>
      </c>
      <c r="D59" s="5">
        <v>0</v>
      </c>
      <c r="E59" s="5">
        <v>44800</v>
      </c>
      <c r="F59" s="5">
        <v>22500</v>
      </c>
      <c r="G59" s="5">
        <v>22500</v>
      </c>
      <c r="H59" s="5">
        <f t="shared" si="2"/>
        <v>0</v>
      </c>
      <c r="I59" s="5">
        <f t="shared" si="3"/>
        <v>100</v>
      </c>
    </row>
    <row r="60" spans="1:9" ht="63.75" x14ac:dyDescent="0.2">
      <c r="A60" s="4"/>
      <c r="B60" s="4">
        <v>41036000</v>
      </c>
      <c r="C60" s="13" t="s">
        <v>60</v>
      </c>
      <c r="D60" s="5">
        <v>0</v>
      </c>
      <c r="E60" s="5">
        <v>157200</v>
      </c>
      <c r="F60" s="5">
        <v>0</v>
      </c>
      <c r="G60" s="5">
        <v>0</v>
      </c>
      <c r="H60" s="5">
        <f t="shared" si="2"/>
        <v>0</v>
      </c>
      <c r="I60" s="5">
        <f t="shared" si="3"/>
        <v>0</v>
      </c>
    </row>
    <row r="61" spans="1:9" ht="38.25" x14ac:dyDescent="0.2">
      <c r="A61" s="4"/>
      <c r="B61" s="4">
        <v>41036300</v>
      </c>
      <c r="C61" s="13" t="s">
        <v>61</v>
      </c>
      <c r="D61" s="5">
        <v>0</v>
      </c>
      <c r="E61" s="5">
        <v>1305300</v>
      </c>
      <c r="F61" s="5">
        <v>652800</v>
      </c>
      <c r="G61" s="5">
        <v>652800</v>
      </c>
      <c r="H61" s="5">
        <f t="shared" si="2"/>
        <v>0</v>
      </c>
      <c r="I61" s="5">
        <f t="shared" si="3"/>
        <v>100</v>
      </c>
    </row>
    <row r="62" spans="1:9" ht="25.5" x14ac:dyDescent="0.2">
      <c r="A62" s="4"/>
      <c r="B62" s="4">
        <v>41050000</v>
      </c>
      <c r="C62" s="13" t="s">
        <v>62</v>
      </c>
      <c r="D62" s="5">
        <v>0</v>
      </c>
      <c r="E62" s="5">
        <v>400320</v>
      </c>
      <c r="F62" s="5">
        <v>100080</v>
      </c>
      <c r="G62" s="5">
        <v>100080</v>
      </c>
      <c r="H62" s="5">
        <f t="shared" si="2"/>
        <v>0</v>
      </c>
      <c r="I62" s="5">
        <f t="shared" si="3"/>
        <v>100</v>
      </c>
    </row>
    <row r="63" spans="1:9" ht="76.5" x14ac:dyDescent="0.2">
      <c r="A63" s="4"/>
      <c r="B63" s="4">
        <v>41059300</v>
      </c>
      <c r="C63" s="13" t="s">
        <v>63</v>
      </c>
      <c r="D63" s="5">
        <v>0</v>
      </c>
      <c r="E63" s="5">
        <v>400320</v>
      </c>
      <c r="F63" s="5">
        <v>100080</v>
      </c>
      <c r="G63" s="5">
        <v>100080</v>
      </c>
      <c r="H63" s="5">
        <f t="shared" si="2"/>
        <v>0</v>
      </c>
      <c r="I63" s="5">
        <f t="shared" si="3"/>
        <v>100</v>
      </c>
    </row>
    <row r="64" spans="1:9" x14ac:dyDescent="0.2">
      <c r="A64" s="17" t="s">
        <v>64</v>
      </c>
      <c r="B64" s="18"/>
      <c r="C64" s="18"/>
      <c r="D64" s="6">
        <v>30419200</v>
      </c>
      <c r="E64" s="6">
        <v>30419200</v>
      </c>
      <c r="F64" s="6">
        <v>8101225</v>
      </c>
      <c r="G64" s="6">
        <v>8876548.0099999998</v>
      </c>
      <c r="H64" s="6">
        <f t="shared" si="2"/>
        <v>775323.00999999978</v>
      </c>
      <c r="I64" s="6">
        <f t="shared" si="3"/>
        <v>109.57044163074103</v>
      </c>
    </row>
    <row r="65" spans="1:9" x14ac:dyDescent="0.2">
      <c r="A65" s="17" t="s">
        <v>65</v>
      </c>
      <c r="B65" s="18"/>
      <c r="C65" s="18"/>
      <c r="D65" s="6">
        <v>42942900</v>
      </c>
      <c r="E65" s="6">
        <v>56703320</v>
      </c>
      <c r="F65" s="6">
        <v>16234405</v>
      </c>
      <c r="G65" s="6">
        <v>17009728.009999998</v>
      </c>
      <c r="H65" s="6">
        <f t="shared" si="2"/>
        <v>775323.00999999791</v>
      </c>
      <c r="I65" s="6">
        <f t="shared" si="3"/>
        <v>104.77580182334985</v>
      </c>
    </row>
    <row r="68" spans="1:9" s="9" customFormat="1" x14ac:dyDescent="0.2">
      <c r="C68" s="11" t="s">
        <v>69</v>
      </c>
      <c r="F68" s="9" t="s">
        <v>70</v>
      </c>
    </row>
  </sheetData>
  <mergeCells count="11">
    <mergeCell ref="E1:I1"/>
    <mergeCell ref="E2:I2"/>
    <mergeCell ref="D4:F4"/>
    <mergeCell ref="A64:C64"/>
    <mergeCell ref="A65:C65"/>
    <mergeCell ref="A5:L5"/>
    <mergeCell ref="A7:A8"/>
    <mergeCell ref="B7:B8"/>
    <mergeCell ref="C7:C8"/>
    <mergeCell ref="D7:I7"/>
    <mergeCell ref="B3:I3"/>
  </mergeCells>
  <pageMargins left="0.59055118110236227" right="0.59055118110236227" top="0.39370078740157483" bottom="0.39370078740157483" header="0" footer="0"/>
  <pageSetup paperSize="9" scale="6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Sel.Rada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Vakulenko</dc:creator>
  <cp:lastModifiedBy>Vakulenko</cp:lastModifiedBy>
  <cp:lastPrinted>2026-05-13T05:51:13Z</cp:lastPrinted>
  <dcterms:created xsi:type="dcterms:W3CDTF">2026-04-23T11:15:33Z</dcterms:created>
  <dcterms:modified xsi:type="dcterms:W3CDTF">2026-05-13T05:51:31Z</dcterms:modified>
</cp:coreProperties>
</file>