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ЕСІЇ  2026 РІК\48 сесія 8 скликання від 04.02.2026 року\Додатки до рішення про виконаня бюджету за 2025 рік\"/>
    </mc:Choice>
  </mc:AlternateContent>
  <bookViews>
    <workbookView xWindow="0" yWindow="0" windowWidth="28800" windowHeight="11985"/>
  </bookViews>
  <sheets>
    <sheet name="analiz_vd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analiz_vd0!$7:$8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H10" i="2" l="1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</calcChain>
</file>

<file path=xl/sharedStrings.xml><?xml version="1.0" encoding="utf-8"?>
<sst xmlns="http://schemas.openxmlformats.org/spreadsheetml/2006/main" count="78" uniqueCount="64">
  <si>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</si>
  <si>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</si>
  <si>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</si>
  <si>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</si>
  <si>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</si>
  <si>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</si>
  <si>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% виконання на вказаний період (гр8/гр5*100)</t>
  </si>
  <si>
    <t>(грн)</t>
  </si>
  <si>
    <t>Інші кошти спеціального фонду</t>
  </si>
  <si>
    <t>0112111</t>
  </si>
  <si>
    <t>Первинна медична допомога населенню, що надається центрами первинної медичної (медико-санітарної) допомоги</t>
  </si>
  <si>
    <t>3210</t>
  </si>
  <si>
    <t>Капітальні трансферти підприємствам (установам, організаціям)</t>
  </si>
  <si>
    <t>0114060</t>
  </si>
  <si>
    <t>Забезпечення діяльності палаців i будинків культури, клубів, центрів дозвілля та iнших клубних закладів</t>
  </si>
  <si>
    <t>3110</t>
  </si>
  <si>
    <t>Придбання обладнання і предметів довгострокового користування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</si>
  <si>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</si>
  <si>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</si>
  <si>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</si>
  <si>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</si>
  <si>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3132</t>
  </si>
  <si>
    <t>Капітальний ремонт інших об`єктів</t>
  </si>
  <si>
    <t>0118330</t>
  </si>
  <si>
    <t>Інша діяльність у сфері екології та охорони природних ресурсів</t>
  </si>
  <si>
    <t>2240</t>
  </si>
  <si>
    <t>Оплата послуг (крім комунальних)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</si>
  <si>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</si>
  <si>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</si>
  <si>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3220</t>
  </si>
  <si>
    <t>Капітальні трансферти органам державного управління інших рівнів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</si>
  <si>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</si>
  <si>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</si>
  <si>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</si>
  <si>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</si>
  <si>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</si>
  <si>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</si>
  <si>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</si>
  <si>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</si>
  <si>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2230</t>
  </si>
  <si>
    <t>Продукти харчування</t>
  </si>
  <si>
    <t>0611300</t>
  </si>
  <si>
    <t>Будівництво освітніх установ та закладів</t>
  </si>
  <si>
    <t>3122</t>
  </si>
  <si>
    <t>Капітальне будівництво (придбання) інших об`єктів</t>
  </si>
  <si>
    <t>3142</t>
  </si>
  <si>
    <t>Реконструкція та реставрація інших об`єктів</t>
  </si>
  <si>
    <t>0611403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</si>
  <si>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</si>
  <si>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</si>
  <si>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</t>
  </si>
  <si>
    <t>2111</t>
  </si>
  <si>
    <t>Заробітна плата</t>
  </si>
  <si>
    <t>2120</t>
  </si>
  <si>
    <t>Нарахування на оплату праці</t>
  </si>
  <si>
    <t>0611700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</si>
  <si>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</si>
  <si>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 xml:space="preserve"> </t>
  </si>
  <si>
    <t xml:space="preserve">Усього </t>
  </si>
  <si>
    <t>Аналіз виконання видатків Чупахівської селищної територіальної громади за 2025 рік</t>
  </si>
  <si>
    <t>"Про затвердження звіту про виконання бюджету Чупахівської селищної територіальної громади за 2025 рік"</t>
  </si>
  <si>
    <t xml:space="preserve">Додаток 4 до рішення сорок восьомої сесії восьомого скликання Чупахівської селищної ради від 04.02.2026 року </t>
  </si>
  <si>
    <t>Секретар селищної ради</t>
  </si>
  <si>
    <t>Тамара БУРЯК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</si>
</sst>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5" fillId="2" borderId="1" xfId="1" applyNumberFormat="1" applyFont="1" applyFill="1" applyBorder="1" applyAlignment="1">
      <alignment vertic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left" wrapText="1"/>
    </xf>
  </cellXfs>
  <cellStyles count="2">
    <cellStyle name="Обычный" xfId="0" builtinId="0"/>
    <cellStyle name="Обычный 2" xfId="1"/>
  </cellStyles>
  <dxfs count="96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topLeftCell="B1" workbookViewId="0">
      <selection activeCell="M39" sqref="M39"/>
    </sheetView>
  </sheetViews>
  <sheetFormatPr defaultRowHeight="12.75" x14ac:dyDescent="0.2"/>
  <cols>
    <col min="1" max="1" width="0" style="1" hidden="1" customWidth="1"/>
    <col min="2" max="2" width="12.7109375" style="9" customWidth="1"/>
    <col min="3" max="3" width="50.7109375" style="7" customWidth="1"/>
    <col min="4" max="8" width="15.7109375" style="1" customWidth="1"/>
    <col min="9" max="248" width="9.140625" style="1"/>
    <col min="249" max="249" width="12.7109375" style="1" customWidth="1"/>
    <col min="250" max="250" width="50.7109375" style="1" customWidth="1"/>
    <col min="251" max="264" width="15.7109375" style="1" customWidth="1"/>
    <col min="265" max="504" width="9.140625" style="1"/>
    <col min="505" max="505" width="12.7109375" style="1" customWidth="1"/>
    <col min="506" max="506" width="50.7109375" style="1" customWidth="1"/>
    <col min="507" max="520" width="15.7109375" style="1" customWidth="1"/>
    <col min="521" max="760" width="9.140625" style="1"/>
    <col min="761" max="761" width="12.7109375" style="1" customWidth="1"/>
    <col min="762" max="762" width="50.7109375" style="1" customWidth="1"/>
    <col min="763" max="776" width="15.7109375" style="1" customWidth="1"/>
    <col min="777" max="1016" width="9.140625" style="1"/>
    <col min="1017" max="1017" width="12.7109375" style="1" customWidth="1"/>
    <col min="1018" max="1018" width="50.7109375" style="1" customWidth="1"/>
    <col min="1019" max="1032" width="15.7109375" style="1" customWidth="1"/>
    <col min="1033" max="1272" width="9.140625" style="1"/>
    <col min="1273" max="1273" width="12.7109375" style="1" customWidth="1"/>
    <col min="1274" max="1274" width="50.7109375" style="1" customWidth="1"/>
    <col min="1275" max="1288" width="15.7109375" style="1" customWidth="1"/>
    <col min="1289" max="1528" width="9.140625" style="1"/>
    <col min="1529" max="1529" width="12.7109375" style="1" customWidth="1"/>
    <col min="1530" max="1530" width="50.7109375" style="1" customWidth="1"/>
    <col min="1531" max="1544" width="15.7109375" style="1" customWidth="1"/>
    <col min="1545" max="1784" width="9.140625" style="1"/>
    <col min="1785" max="1785" width="12.7109375" style="1" customWidth="1"/>
    <col min="1786" max="1786" width="50.7109375" style="1" customWidth="1"/>
    <col min="1787" max="1800" width="15.7109375" style="1" customWidth="1"/>
    <col min="1801" max="2040" width="9.140625" style="1"/>
    <col min="2041" max="2041" width="12.7109375" style="1" customWidth="1"/>
    <col min="2042" max="2042" width="50.7109375" style="1" customWidth="1"/>
    <col min="2043" max="2056" width="15.7109375" style="1" customWidth="1"/>
    <col min="2057" max="2296" width="9.140625" style="1"/>
    <col min="2297" max="2297" width="12.7109375" style="1" customWidth="1"/>
    <col min="2298" max="2298" width="50.7109375" style="1" customWidth="1"/>
    <col min="2299" max="2312" width="15.7109375" style="1" customWidth="1"/>
    <col min="2313" max="2552" width="9.140625" style="1"/>
    <col min="2553" max="2553" width="12.7109375" style="1" customWidth="1"/>
    <col min="2554" max="2554" width="50.7109375" style="1" customWidth="1"/>
    <col min="2555" max="2568" width="15.7109375" style="1" customWidth="1"/>
    <col min="2569" max="2808" width="9.140625" style="1"/>
    <col min="2809" max="2809" width="12.7109375" style="1" customWidth="1"/>
    <col min="2810" max="2810" width="50.7109375" style="1" customWidth="1"/>
    <col min="2811" max="2824" width="15.7109375" style="1" customWidth="1"/>
    <col min="2825" max="3064" width="9.140625" style="1"/>
    <col min="3065" max="3065" width="12.7109375" style="1" customWidth="1"/>
    <col min="3066" max="3066" width="50.7109375" style="1" customWidth="1"/>
    <col min="3067" max="3080" width="15.7109375" style="1" customWidth="1"/>
    <col min="3081" max="3320" width="9.140625" style="1"/>
    <col min="3321" max="3321" width="12.7109375" style="1" customWidth="1"/>
    <col min="3322" max="3322" width="50.7109375" style="1" customWidth="1"/>
    <col min="3323" max="3336" width="15.7109375" style="1" customWidth="1"/>
    <col min="3337" max="3576" width="9.140625" style="1"/>
    <col min="3577" max="3577" width="12.7109375" style="1" customWidth="1"/>
    <col min="3578" max="3578" width="50.7109375" style="1" customWidth="1"/>
    <col min="3579" max="3592" width="15.7109375" style="1" customWidth="1"/>
    <col min="3593" max="3832" width="9.140625" style="1"/>
    <col min="3833" max="3833" width="12.7109375" style="1" customWidth="1"/>
    <col min="3834" max="3834" width="50.7109375" style="1" customWidth="1"/>
    <col min="3835" max="3848" width="15.7109375" style="1" customWidth="1"/>
    <col min="3849" max="4088" width="9.140625" style="1"/>
    <col min="4089" max="4089" width="12.7109375" style="1" customWidth="1"/>
    <col min="4090" max="4090" width="50.7109375" style="1" customWidth="1"/>
    <col min="4091" max="4104" width="15.7109375" style="1" customWidth="1"/>
    <col min="4105" max="4344" width="9.140625" style="1"/>
    <col min="4345" max="4345" width="12.7109375" style="1" customWidth="1"/>
    <col min="4346" max="4346" width="50.7109375" style="1" customWidth="1"/>
    <col min="4347" max="4360" width="15.7109375" style="1" customWidth="1"/>
    <col min="4361" max="4600" width="9.140625" style="1"/>
    <col min="4601" max="4601" width="12.7109375" style="1" customWidth="1"/>
    <col min="4602" max="4602" width="50.7109375" style="1" customWidth="1"/>
    <col min="4603" max="4616" width="15.7109375" style="1" customWidth="1"/>
    <col min="4617" max="4856" width="9.140625" style="1"/>
    <col min="4857" max="4857" width="12.7109375" style="1" customWidth="1"/>
    <col min="4858" max="4858" width="50.7109375" style="1" customWidth="1"/>
    <col min="4859" max="4872" width="15.7109375" style="1" customWidth="1"/>
    <col min="4873" max="5112" width="9.140625" style="1"/>
    <col min="5113" max="5113" width="12.7109375" style="1" customWidth="1"/>
    <col min="5114" max="5114" width="50.7109375" style="1" customWidth="1"/>
    <col min="5115" max="5128" width="15.7109375" style="1" customWidth="1"/>
    <col min="5129" max="5368" width="9.140625" style="1"/>
    <col min="5369" max="5369" width="12.7109375" style="1" customWidth="1"/>
    <col min="5370" max="5370" width="50.7109375" style="1" customWidth="1"/>
    <col min="5371" max="5384" width="15.7109375" style="1" customWidth="1"/>
    <col min="5385" max="5624" width="9.140625" style="1"/>
    <col min="5625" max="5625" width="12.7109375" style="1" customWidth="1"/>
    <col min="5626" max="5626" width="50.7109375" style="1" customWidth="1"/>
    <col min="5627" max="5640" width="15.7109375" style="1" customWidth="1"/>
    <col min="5641" max="5880" width="9.140625" style="1"/>
    <col min="5881" max="5881" width="12.7109375" style="1" customWidth="1"/>
    <col min="5882" max="5882" width="50.7109375" style="1" customWidth="1"/>
    <col min="5883" max="5896" width="15.7109375" style="1" customWidth="1"/>
    <col min="5897" max="6136" width="9.140625" style="1"/>
    <col min="6137" max="6137" width="12.7109375" style="1" customWidth="1"/>
    <col min="6138" max="6138" width="50.7109375" style="1" customWidth="1"/>
    <col min="6139" max="6152" width="15.7109375" style="1" customWidth="1"/>
    <col min="6153" max="6392" width="9.140625" style="1"/>
    <col min="6393" max="6393" width="12.7109375" style="1" customWidth="1"/>
    <col min="6394" max="6394" width="50.7109375" style="1" customWidth="1"/>
    <col min="6395" max="6408" width="15.7109375" style="1" customWidth="1"/>
    <col min="6409" max="6648" width="9.140625" style="1"/>
    <col min="6649" max="6649" width="12.7109375" style="1" customWidth="1"/>
    <col min="6650" max="6650" width="50.7109375" style="1" customWidth="1"/>
    <col min="6651" max="6664" width="15.7109375" style="1" customWidth="1"/>
    <col min="6665" max="6904" width="9.140625" style="1"/>
    <col min="6905" max="6905" width="12.7109375" style="1" customWidth="1"/>
    <col min="6906" max="6906" width="50.7109375" style="1" customWidth="1"/>
    <col min="6907" max="6920" width="15.7109375" style="1" customWidth="1"/>
    <col min="6921" max="7160" width="9.140625" style="1"/>
    <col min="7161" max="7161" width="12.7109375" style="1" customWidth="1"/>
    <col min="7162" max="7162" width="50.7109375" style="1" customWidth="1"/>
    <col min="7163" max="7176" width="15.7109375" style="1" customWidth="1"/>
    <col min="7177" max="7416" width="9.140625" style="1"/>
    <col min="7417" max="7417" width="12.7109375" style="1" customWidth="1"/>
    <col min="7418" max="7418" width="50.7109375" style="1" customWidth="1"/>
    <col min="7419" max="7432" width="15.7109375" style="1" customWidth="1"/>
    <col min="7433" max="7672" width="9.140625" style="1"/>
    <col min="7673" max="7673" width="12.7109375" style="1" customWidth="1"/>
    <col min="7674" max="7674" width="50.7109375" style="1" customWidth="1"/>
    <col min="7675" max="7688" width="15.7109375" style="1" customWidth="1"/>
    <col min="7689" max="7928" width="9.140625" style="1"/>
    <col min="7929" max="7929" width="12.7109375" style="1" customWidth="1"/>
    <col min="7930" max="7930" width="50.7109375" style="1" customWidth="1"/>
    <col min="7931" max="7944" width="15.7109375" style="1" customWidth="1"/>
    <col min="7945" max="8184" width="9.140625" style="1"/>
    <col min="8185" max="8185" width="12.7109375" style="1" customWidth="1"/>
    <col min="8186" max="8186" width="50.7109375" style="1" customWidth="1"/>
    <col min="8187" max="8200" width="15.7109375" style="1" customWidth="1"/>
    <col min="8201" max="8440" width="9.140625" style="1"/>
    <col min="8441" max="8441" width="12.7109375" style="1" customWidth="1"/>
    <col min="8442" max="8442" width="50.7109375" style="1" customWidth="1"/>
    <col min="8443" max="8456" width="15.7109375" style="1" customWidth="1"/>
    <col min="8457" max="8696" width="9.140625" style="1"/>
    <col min="8697" max="8697" width="12.7109375" style="1" customWidth="1"/>
    <col min="8698" max="8698" width="50.7109375" style="1" customWidth="1"/>
    <col min="8699" max="8712" width="15.7109375" style="1" customWidth="1"/>
    <col min="8713" max="8952" width="9.140625" style="1"/>
    <col min="8953" max="8953" width="12.7109375" style="1" customWidth="1"/>
    <col min="8954" max="8954" width="50.7109375" style="1" customWidth="1"/>
    <col min="8955" max="8968" width="15.7109375" style="1" customWidth="1"/>
    <col min="8969" max="9208" width="9.140625" style="1"/>
    <col min="9209" max="9209" width="12.7109375" style="1" customWidth="1"/>
    <col min="9210" max="9210" width="50.7109375" style="1" customWidth="1"/>
    <col min="9211" max="9224" width="15.7109375" style="1" customWidth="1"/>
    <col min="9225" max="9464" width="9.140625" style="1"/>
    <col min="9465" max="9465" width="12.7109375" style="1" customWidth="1"/>
    <col min="9466" max="9466" width="50.7109375" style="1" customWidth="1"/>
    <col min="9467" max="9480" width="15.7109375" style="1" customWidth="1"/>
    <col min="9481" max="9720" width="9.140625" style="1"/>
    <col min="9721" max="9721" width="12.7109375" style="1" customWidth="1"/>
    <col min="9722" max="9722" width="50.7109375" style="1" customWidth="1"/>
    <col min="9723" max="9736" width="15.7109375" style="1" customWidth="1"/>
    <col min="9737" max="9976" width="9.140625" style="1"/>
    <col min="9977" max="9977" width="12.7109375" style="1" customWidth="1"/>
    <col min="9978" max="9978" width="50.7109375" style="1" customWidth="1"/>
    <col min="9979" max="9992" width="15.7109375" style="1" customWidth="1"/>
    <col min="9993" max="10232" width="9.140625" style="1"/>
    <col min="10233" max="10233" width="12.7109375" style="1" customWidth="1"/>
    <col min="10234" max="10234" width="50.7109375" style="1" customWidth="1"/>
    <col min="10235" max="10248" width="15.7109375" style="1" customWidth="1"/>
    <col min="10249" max="10488" width="9.140625" style="1"/>
    <col min="10489" max="10489" width="12.7109375" style="1" customWidth="1"/>
    <col min="10490" max="10490" width="50.7109375" style="1" customWidth="1"/>
    <col min="10491" max="10504" width="15.7109375" style="1" customWidth="1"/>
    <col min="10505" max="10744" width="9.140625" style="1"/>
    <col min="10745" max="10745" width="12.7109375" style="1" customWidth="1"/>
    <col min="10746" max="10746" width="50.7109375" style="1" customWidth="1"/>
    <col min="10747" max="10760" width="15.7109375" style="1" customWidth="1"/>
    <col min="10761" max="11000" width="9.140625" style="1"/>
    <col min="11001" max="11001" width="12.7109375" style="1" customWidth="1"/>
    <col min="11002" max="11002" width="50.7109375" style="1" customWidth="1"/>
    <col min="11003" max="11016" width="15.7109375" style="1" customWidth="1"/>
    <col min="11017" max="11256" width="9.140625" style="1"/>
    <col min="11257" max="11257" width="12.7109375" style="1" customWidth="1"/>
    <col min="11258" max="11258" width="50.7109375" style="1" customWidth="1"/>
    <col min="11259" max="11272" width="15.7109375" style="1" customWidth="1"/>
    <col min="11273" max="11512" width="9.140625" style="1"/>
    <col min="11513" max="11513" width="12.7109375" style="1" customWidth="1"/>
    <col min="11514" max="11514" width="50.7109375" style="1" customWidth="1"/>
    <col min="11515" max="11528" width="15.7109375" style="1" customWidth="1"/>
    <col min="11529" max="11768" width="9.140625" style="1"/>
    <col min="11769" max="11769" width="12.7109375" style="1" customWidth="1"/>
    <col min="11770" max="11770" width="50.7109375" style="1" customWidth="1"/>
    <col min="11771" max="11784" width="15.7109375" style="1" customWidth="1"/>
    <col min="11785" max="12024" width="9.140625" style="1"/>
    <col min="12025" max="12025" width="12.7109375" style="1" customWidth="1"/>
    <col min="12026" max="12026" width="50.7109375" style="1" customWidth="1"/>
    <col min="12027" max="12040" width="15.7109375" style="1" customWidth="1"/>
    <col min="12041" max="12280" width="9.140625" style="1"/>
    <col min="12281" max="12281" width="12.7109375" style="1" customWidth="1"/>
    <col min="12282" max="12282" width="50.7109375" style="1" customWidth="1"/>
    <col min="12283" max="12296" width="15.7109375" style="1" customWidth="1"/>
    <col min="12297" max="12536" width="9.140625" style="1"/>
    <col min="12537" max="12537" width="12.7109375" style="1" customWidth="1"/>
    <col min="12538" max="12538" width="50.7109375" style="1" customWidth="1"/>
    <col min="12539" max="12552" width="15.7109375" style="1" customWidth="1"/>
    <col min="12553" max="12792" width="9.140625" style="1"/>
    <col min="12793" max="12793" width="12.7109375" style="1" customWidth="1"/>
    <col min="12794" max="12794" width="50.7109375" style="1" customWidth="1"/>
    <col min="12795" max="12808" width="15.7109375" style="1" customWidth="1"/>
    <col min="12809" max="13048" width="9.140625" style="1"/>
    <col min="13049" max="13049" width="12.7109375" style="1" customWidth="1"/>
    <col min="13050" max="13050" width="50.7109375" style="1" customWidth="1"/>
    <col min="13051" max="13064" width="15.7109375" style="1" customWidth="1"/>
    <col min="13065" max="13304" width="9.140625" style="1"/>
    <col min="13305" max="13305" width="12.7109375" style="1" customWidth="1"/>
    <col min="13306" max="13306" width="50.7109375" style="1" customWidth="1"/>
    <col min="13307" max="13320" width="15.7109375" style="1" customWidth="1"/>
    <col min="13321" max="13560" width="9.140625" style="1"/>
    <col min="13561" max="13561" width="12.7109375" style="1" customWidth="1"/>
    <col min="13562" max="13562" width="50.7109375" style="1" customWidth="1"/>
    <col min="13563" max="13576" width="15.7109375" style="1" customWidth="1"/>
    <col min="13577" max="13816" width="9.140625" style="1"/>
    <col min="13817" max="13817" width="12.7109375" style="1" customWidth="1"/>
    <col min="13818" max="13818" width="50.7109375" style="1" customWidth="1"/>
    <col min="13819" max="13832" width="15.7109375" style="1" customWidth="1"/>
    <col min="13833" max="14072" width="9.140625" style="1"/>
    <col min="14073" max="14073" width="12.7109375" style="1" customWidth="1"/>
    <col min="14074" max="14074" width="50.7109375" style="1" customWidth="1"/>
    <col min="14075" max="14088" width="15.7109375" style="1" customWidth="1"/>
    <col min="14089" max="14328" width="9.140625" style="1"/>
    <col min="14329" max="14329" width="12.7109375" style="1" customWidth="1"/>
    <col min="14330" max="14330" width="50.7109375" style="1" customWidth="1"/>
    <col min="14331" max="14344" width="15.7109375" style="1" customWidth="1"/>
    <col min="14345" max="14584" width="9.140625" style="1"/>
    <col min="14585" max="14585" width="12.7109375" style="1" customWidth="1"/>
    <col min="14586" max="14586" width="50.7109375" style="1" customWidth="1"/>
    <col min="14587" max="14600" width="15.7109375" style="1" customWidth="1"/>
    <col min="14601" max="14840" width="9.140625" style="1"/>
    <col min="14841" max="14841" width="12.7109375" style="1" customWidth="1"/>
    <col min="14842" max="14842" width="50.7109375" style="1" customWidth="1"/>
    <col min="14843" max="14856" width="15.7109375" style="1" customWidth="1"/>
    <col min="14857" max="15096" width="9.140625" style="1"/>
    <col min="15097" max="15097" width="12.7109375" style="1" customWidth="1"/>
    <col min="15098" max="15098" width="50.7109375" style="1" customWidth="1"/>
    <col min="15099" max="15112" width="15.7109375" style="1" customWidth="1"/>
    <col min="15113" max="15352" width="9.140625" style="1"/>
    <col min="15353" max="15353" width="12.7109375" style="1" customWidth="1"/>
    <col min="15354" max="15354" width="50.7109375" style="1" customWidth="1"/>
    <col min="15355" max="15368" width="15.7109375" style="1" customWidth="1"/>
    <col min="15369" max="15608" width="9.140625" style="1"/>
    <col min="15609" max="15609" width="12.7109375" style="1" customWidth="1"/>
    <col min="15610" max="15610" width="50.7109375" style="1" customWidth="1"/>
    <col min="15611" max="15624" width="15.7109375" style="1" customWidth="1"/>
    <col min="15625" max="15864" width="9.140625" style="1"/>
    <col min="15865" max="15865" width="12.7109375" style="1" customWidth="1"/>
    <col min="15866" max="15866" width="50.7109375" style="1" customWidth="1"/>
    <col min="15867" max="15880" width="15.7109375" style="1" customWidth="1"/>
    <col min="15881" max="16120" width="9.140625" style="1"/>
    <col min="16121" max="16121" width="12.7109375" style="1" customWidth="1"/>
    <col min="16122" max="16122" width="50.7109375" style="1" customWidth="1"/>
    <col min="16123" max="16136" width="15.7109375" style="1" customWidth="1"/>
    <col min="16137" max="16384" width="9.140625" style="1"/>
  </cols>
  <sheetData>
    <row r="1" spans="1:9" ht="24.75" customHeight="1" x14ac:dyDescent="0.2">
      <c r="E1" s="20" t="s">
        <v>61</v>
      </c>
      <c r="F1" s="20"/>
      <c r="G1" s="20"/>
      <c r="H1" s="20"/>
    </row>
    <row r="2" spans="1:9" ht="23.25" customHeight="1" x14ac:dyDescent="0.2">
      <c r="E2" s="20" t="s">
        <v>60</v>
      </c>
      <c r="F2" s="20"/>
      <c r="G2" s="20"/>
      <c r="H2" s="20"/>
    </row>
    <row r="4" spans="1:9" ht="18" x14ac:dyDescent="0.25">
      <c r="B4" s="18" t="s">
        <v>59</v>
      </c>
      <c r="C4" s="18"/>
      <c r="D4" s="18"/>
      <c r="E4" s="18"/>
      <c r="F4" s="18"/>
      <c r="G4" s="18"/>
      <c r="H4" s="18"/>
    </row>
    <row r="5" spans="1:9" x14ac:dyDescent="0.2">
      <c r="B5" s="19" t="s">
        <v>8</v>
      </c>
      <c r="C5" s="19"/>
      <c r="D5" s="19"/>
      <c r="E5" s="19"/>
      <c r="F5" s="19"/>
      <c r="G5" s="19"/>
      <c r="H5" s="19"/>
    </row>
    <row r="6" spans="1:9" x14ac:dyDescent="0.2">
      <c r="H6" s="2" t="s">
        <v>7</v>
      </c>
    </row>
    <row r="7" spans="1:9" s="4" customFormat="1" ht="63.75" x14ac:dyDescent="0.2">
      <c r="A7" s="11"/>
      <c r="B7" s="3" t="s">
        <v>0</v>
      </c>
      <c r="C7" s="3" t="s">
        <v>1</v>
      </c>
      <c r="D7" s="3" t="s">
        <v>2</v>
      </c>
      <c r="E7" s="3" t="s">
        <v>3</v>
      </c>
      <c r="F7" s="3" t="s">
        <v>4</v>
      </c>
      <c r="G7" s="3" t="s">
        <v>5</v>
      </c>
      <c r="H7" s="3" t="s">
        <v>6</v>
      </c>
    </row>
    <row r="8" spans="1:9" x14ac:dyDescent="0.2">
      <c r="A8" s="12"/>
      <c r="B8" s="5">
        <v>1</v>
      </c>
      <c r="C8" s="5">
        <v>2</v>
      </c>
      <c r="D8" s="5">
        <v>3</v>
      </c>
      <c r="E8" s="5">
        <v>4</v>
      </c>
      <c r="F8" s="5">
        <v>5</v>
      </c>
      <c r="G8" s="5">
        <v>8</v>
      </c>
      <c r="H8" s="5">
        <v>16</v>
      </c>
    </row>
    <row r="9" spans="1:9" ht="38.25" x14ac:dyDescent="0.2">
      <c r="A9" s="13">
        <v>1</v>
      </c>
      <c r="B9" s="14" t="s">
        <v>9</v>
      </c>
      <c r="C9" s="15" t="s">
        <v>10</v>
      </c>
      <c r="D9" s="16">
        <v>0</v>
      </c>
      <c r="E9" s="16">
        <v>1492.31</v>
      </c>
      <c r="F9" s="16">
        <v>1492.31</v>
      </c>
      <c r="G9" s="16">
        <v>1169.0455800000002</v>
      </c>
      <c r="H9" s="17">
        <f>IF(F9=0,0,(G9/F9)*100)</f>
        <v>78.337984735075167</v>
      </c>
      <c r="I9" s="6"/>
    </row>
    <row r="10" spans="1:9" ht="25.5" x14ac:dyDescent="0.2">
      <c r="A10" s="13">
        <v>0</v>
      </c>
      <c r="B10" s="14" t="s">
        <v>11</v>
      </c>
      <c r="C10" s="15" t="s">
        <v>12</v>
      </c>
      <c r="D10" s="16">
        <v>0</v>
      </c>
      <c r="E10" s="16">
        <v>1492.31</v>
      </c>
      <c r="F10" s="16">
        <v>1492.31</v>
      </c>
      <c r="G10" s="16">
        <v>1169.0455800000002</v>
      </c>
      <c r="H10" s="17">
        <f>IF(F10=0,0,(G10/F10)*100)</f>
        <v>78.337984735075167</v>
      </c>
      <c r="I10" s="6"/>
    </row>
    <row r="11" spans="1:9" ht="38.25" x14ac:dyDescent="0.2">
      <c r="A11" s="13">
        <v>1</v>
      </c>
      <c r="B11" s="14" t="s">
        <v>13</v>
      </c>
      <c r="C11" s="15" t="s">
        <v>14</v>
      </c>
      <c r="D11" s="16">
        <v>0</v>
      </c>
      <c r="E11" s="16">
        <v>33.6</v>
      </c>
      <c r="F11" s="16">
        <v>33.6</v>
      </c>
      <c r="G11" s="16">
        <v>33.6</v>
      </c>
      <c r="H11" s="17">
        <f>IF(F11=0,0,(G11/F11)*100)</f>
        <v>100</v>
      </c>
      <c r="I11" s="6"/>
    </row>
    <row r="12" spans="1:9" ht="25.5" x14ac:dyDescent="0.2">
      <c r="A12" s="13">
        <v>0</v>
      </c>
      <c r="B12" s="14" t="s">
        <v>15</v>
      </c>
      <c r="C12" s="15" t="s">
        <v>16</v>
      </c>
      <c r="D12" s="16">
        <v>0</v>
      </c>
      <c r="E12" s="16">
        <v>33.6</v>
      </c>
      <c r="F12" s="16">
        <v>33.6</v>
      </c>
      <c r="G12" s="16">
        <v>33.6</v>
      </c>
      <c r="H12" s="17">
        <f>IF(F12=0,0,(G12/F12)*100)</f>
        <v>100</v>
      </c>
      <c r="I12" s="6"/>
    </row>
    <row r="13" spans="1:9" ht="51" x14ac:dyDescent="0.2">
      <c r="A13" s="13">
        <v>1</v>
      </c>
      <c r="B13" s="14" t="s">
        <v>17</v>
      </c>
      <c r="C13" s="15" t="s">
        <v>18</v>
      </c>
      <c r="D13" s="16">
        <v>0</v>
      </c>
      <c r="E13" s="16">
        <v>70</v>
      </c>
      <c r="F13" s="16">
        <v>70</v>
      </c>
      <c r="G13" s="16">
        <v>70</v>
      </c>
      <c r="H13" s="17">
        <f>IF(F13=0,0,(G13/F13)*100)</f>
        <v>100</v>
      </c>
      <c r="I13" s="6"/>
    </row>
    <row r="14" spans="1:9" ht="25.5" x14ac:dyDescent="0.2">
      <c r="A14" s="13">
        <v>0</v>
      </c>
      <c r="B14" s="14" t="s">
        <v>11</v>
      </c>
      <c r="C14" s="15" t="s">
        <v>12</v>
      </c>
      <c r="D14" s="16">
        <v>0</v>
      </c>
      <c r="E14" s="16">
        <v>70</v>
      </c>
      <c r="F14" s="16">
        <v>70</v>
      </c>
      <c r="G14" s="16">
        <v>70</v>
      </c>
      <c r="H14" s="17">
        <f>IF(F14=0,0,(G14/F14)*100)</f>
        <v>100</v>
      </c>
      <c r="I14" s="6"/>
    </row>
    <row r="15" spans="1:9" ht="38.25" x14ac:dyDescent="0.2">
      <c r="A15" s="13">
        <v>1</v>
      </c>
      <c r="B15" s="14" t="s">
        <v>19</v>
      </c>
      <c r="C15" s="15" t="s">
        <v>20</v>
      </c>
      <c r="D15" s="16">
        <v>0</v>
      </c>
      <c r="E15" s="16">
        <v>410.61</v>
      </c>
      <c r="F15" s="16">
        <v>410.61</v>
      </c>
      <c r="G15" s="16">
        <v>410.60730999999998</v>
      </c>
      <c r="H15" s="17">
        <f>IF(F15=0,0,(G15/F15)*100)</f>
        <v>99.999344877134007</v>
      </c>
      <c r="I15" s="6"/>
    </row>
    <row r="16" spans="1:9" x14ac:dyDescent="0.2">
      <c r="A16" s="13">
        <v>0</v>
      </c>
      <c r="B16" s="14" t="s">
        <v>21</v>
      </c>
      <c r="C16" s="15" t="s">
        <v>22</v>
      </c>
      <c r="D16" s="16">
        <v>0</v>
      </c>
      <c r="E16" s="16">
        <v>410.61</v>
      </c>
      <c r="F16" s="16">
        <v>410.61</v>
      </c>
      <c r="G16" s="16">
        <v>410.60730999999998</v>
      </c>
      <c r="H16" s="17">
        <f>IF(F16=0,0,(G16/F16)*100)</f>
        <v>99.999344877134007</v>
      </c>
      <c r="I16" s="6"/>
    </row>
    <row r="17" spans="1:9" ht="25.5" x14ac:dyDescent="0.2">
      <c r="A17" s="13">
        <v>1</v>
      </c>
      <c r="B17" s="14" t="s">
        <v>23</v>
      </c>
      <c r="C17" s="15" t="s">
        <v>24</v>
      </c>
      <c r="D17" s="16">
        <v>30</v>
      </c>
      <c r="E17" s="16">
        <v>30</v>
      </c>
      <c r="F17" s="16">
        <v>30</v>
      </c>
      <c r="G17" s="16">
        <v>0</v>
      </c>
      <c r="H17" s="17">
        <f>IF(F17=0,0,(G17/F17)*100)</f>
        <v>0</v>
      </c>
      <c r="I17" s="6"/>
    </row>
    <row r="18" spans="1:9" x14ac:dyDescent="0.2">
      <c r="A18" s="13">
        <v>0</v>
      </c>
      <c r="B18" s="14" t="s">
        <v>25</v>
      </c>
      <c r="C18" s="15" t="s">
        <v>26</v>
      </c>
      <c r="D18" s="16">
        <v>30</v>
      </c>
      <c r="E18" s="16">
        <v>30</v>
      </c>
      <c r="F18" s="16">
        <v>30</v>
      </c>
      <c r="G18" s="16">
        <v>0</v>
      </c>
      <c r="H18" s="17">
        <f>IF(F18=0,0,(G18/F18)*100)</f>
        <v>0</v>
      </c>
      <c r="I18" s="6"/>
    </row>
    <row r="19" spans="1:9" ht="38.25" x14ac:dyDescent="0.2">
      <c r="A19" s="13">
        <v>1</v>
      </c>
      <c r="B19" s="14" t="s">
        <v>27</v>
      </c>
      <c r="C19" s="15" t="s">
        <v>28</v>
      </c>
      <c r="D19" s="16">
        <v>200</v>
      </c>
      <c r="E19" s="16">
        <v>200</v>
      </c>
      <c r="F19" s="16">
        <v>200</v>
      </c>
      <c r="G19" s="16">
        <v>199.95000000000002</v>
      </c>
      <c r="H19" s="17">
        <f>IF(F19=0,0,(G19/F19)*100)</f>
        <v>99.975000000000009</v>
      </c>
      <c r="I19" s="6"/>
    </row>
    <row r="20" spans="1:9" ht="25.5" x14ac:dyDescent="0.2">
      <c r="A20" s="13">
        <v>0</v>
      </c>
      <c r="B20" s="14" t="s">
        <v>29</v>
      </c>
      <c r="C20" s="15" t="s">
        <v>30</v>
      </c>
      <c r="D20" s="16">
        <v>200</v>
      </c>
      <c r="E20" s="16">
        <v>200</v>
      </c>
      <c r="F20" s="16">
        <v>200</v>
      </c>
      <c r="G20" s="16">
        <v>199.95000000000002</v>
      </c>
      <c r="H20" s="17">
        <f>IF(F20=0,0,(G20/F20)*100)</f>
        <v>99.975000000000009</v>
      </c>
      <c r="I20" s="6"/>
    </row>
    <row r="21" spans="1:9" ht="38.25" x14ac:dyDescent="0.2">
      <c r="A21" s="13">
        <v>1</v>
      </c>
      <c r="B21" s="14" t="s">
        <v>31</v>
      </c>
      <c r="C21" s="15" t="s">
        <v>32</v>
      </c>
      <c r="D21" s="16">
        <v>0</v>
      </c>
      <c r="E21" s="16">
        <v>380</v>
      </c>
      <c r="F21" s="16">
        <v>380</v>
      </c>
      <c r="G21" s="16">
        <v>375.41</v>
      </c>
      <c r="H21" s="17">
        <f>IF(F21=0,0,(G21/F21)*100)</f>
        <v>98.792105263157907</v>
      </c>
      <c r="I21" s="6"/>
    </row>
    <row r="22" spans="1:9" ht="25.5" x14ac:dyDescent="0.2">
      <c r="A22" s="13">
        <v>0</v>
      </c>
      <c r="B22" s="14" t="s">
        <v>15</v>
      </c>
      <c r="C22" s="15" t="s">
        <v>16</v>
      </c>
      <c r="D22" s="16">
        <v>0</v>
      </c>
      <c r="E22" s="16">
        <v>380</v>
      </c>
      <c r="F22" s="16">
        <v>380</v>
      </c>
      <c r="G22" s="16">
        <v>375.41</v>
      </c>
      <c r="H22" s="17">
        <f>IF(F22=0,0,(G22/F22)*100)</f>
        <v>98.792105263157907</v>
      </c>
      <c r="I22" s="6"/>
    </row>
    <row r="23" spans="1:9" ht="76.5" x14ac:dyDescent="0.2">
      <c r="A23" s="13">
        <v>1</v>
      </c>
      <c r="B23" s="14" t="s">
        <v>33</v>
      </c>
      <c r="C23" s="15" t="s">
        <v>34</v>
      </c>
      <c r="D23" s="16">
        <v>0</v>
      </c>
      <c r="E23" s="16">
        <v>8.9</v>
      </c>
      <c r="F23" s="16">
        <v>8.9</v>
      </c>
      <c r="G23" s="16">
        <v>8.9</v>
      </c>
      <c r="H23" s="17">
        <f>IF(F23=0,0,(G23/F23)*100)</f>
        <v>100</v>
      </c>
      <c r="I23" s="6"/>
    </row>
    <row r="24" spans="1:9" ht="25.5" x14ac:dyDescent="0.2">
      <c r="A24" s="13">
        <v>0</v>
      </c>
      <c r="B24" s="14" t="s">
        <v>15</v>
      </c>
      <c r="C24" s="15" t="s">
        <v>16</v>
      </c>
      <c r="D24" s="16">
        <v>0</v>
      </c>
      <c r="E24" s="16">
        <v>8.9</v>
      </c>
      <c r="F24" s="16">
        <v>8.9</v>
      </c>
      <c r="G24" s="16">
        <v>8.9</v>
      </c>
      <c r="H24" s="17">
        <f>IF(F24=0,0,(G24/F24)*100)</f>
        <v>100</v>
      </c>
      <c r="I24" s="6"/>
    </row>
    <row r="25" spans="1:9" ht="76.5" x14ac:dyDescent="0.2">
      <c r="A25" s="13">
        <v>1</v>
      </c>
      <c r="B25" s="14" t="s">
        <v>35</v>
      </c>
      <c r="C25" s="15" t="s">
        <v>36</v>
      </c>
      <c r="D25" s="16">
        <v>0</v>
      </c>
      <c r="E25" s="16">
        <v>169.1</v>
      </c>
      <c r="F25" s="16">
        <v>169.1</v>
      </c>
      <c r="G25" s="16">
        <v>169.1</v>
      </c>
      <c r="H25" s="17">
        <f>IF(F25=0,0,(G25/F25)*100)</f>
        <v>100</v>
      </c>
      <c r="I25" s="6"/>
    </row>
    <row r="26" spans="1:9" ht="25.5" x14ac:dyDescent="0.2">
      <c r="A26" s="13">
        <v>0</v>
      </c>
      <c r="B26" s="14" t="s">
        <v>15</v>
      </c>
      <c r="C26" s="15" t="s">
        <v>16</v>
      </c>
      <c r="D26" s="16">
        <v>0</v>
      </c>
      <c r="E26" s="16">
        <v>169.1</v>
      </c>
      <c r="F26" s="16">
        <v>169.1</v>
      </c>
      <c r="G26" s="16">
        <v>169.1</v>
      </c>
      <c r="H26" s="17">
        <f>IF(F26=0,0,(G26/F26)*100)</f>
        <v>100</v>
      </c>
      <c r="I26" s="6"/>
    </row>
    <row r="27" spans="1:9" ht="63.75" x14ac:dyDescent="0.2">
      <c r="A27" s="13">
        <v>1</v>
      </c>
      <c r="B27" s="14" t="s">
        <v>37</v>
      </c>
      <c r="C27" s="15" t="s">
        <v>38</v>
      </c>
      <c r="D27" s="16">
        <v>0</v>
      </c>
      <c r="E27" s="16">
        <v>135.69999999999999</v>
      </c>
      <c r="F27" s="16">
        <v>135.69999999999999</v>
      </c>
      <c r="G27" s="16">
        <v>135.69999999999999</v>
      </c>
      <c r="H27" s="17">
        <f>IF(F27=0,0,(G27/F27)*100)</f>
        <v>100</v>
      </c>
      <c r="I27" s="6"/>
    </row>
    <row r="28" spans="1:9" x14ac:dyDescent="0.2">
      <c r="A28" s="13">
        <v>0</v>
      </c>
      <c r="B28" s="14" t="s">
        <v>39</v>
      </c>
      <c r="C28" s="15" t="s">
        <v>40</v>
      </c>
      <c r="D28" s="16">
        <v>0</v>
      </c>
      <c r="E28" s="16">
        <v>135.69999999999999</v>
      </c>
      <c r="F28" s="16">
        <v>135.69999999999999</v>
      </c>
      <c r="G28" s="16">
        <v>135.69999999999999</v>
      </c>
      <c r="H28" s="17">
        <f>IF(F28=0,0,(G28/F28)*100)</f>
        <v>100</v>
      </c>
      <c r="I28" s="6"/>
    </row>
    <row r="29" spans="1:9" x14ac:dyDescent="0.2">
      <c r="A29" s="13">
        <v>1</v>
      </c>
      <c r="B29" s="14" t="s">
        <v>41</v>
      </c>
      <c r="C29" s="15" t="s">
        <v>42</v>
      </c>
      <c r="D29" s="16">
        <v>0</v>
      </c>
      <c r="E29" s="16">
        <v>555.78600000000006</v>
      </c>
      <c r="F29" s="16">
        <v>555.78600000000006</v>
      </c>
      <c r="G29" s="16">
        <v>555.78525999999999</v>
      </c>
      <c r="H29" s="17">
        <f>IF(F29=0,0,(G29/F29)*100)</f>
        <v>99.999866855228433</v>
      </c>
      <c r="I29" s="6"/>
    </row>
    <row r="30" spans="1:9" x14ac:dyDescent="0.2">
      <c r="A30" s="13">
        <v>0</v>
      </c>
      <c r="B30" s="14" t="s">
        <v>43</v>
      </c>
      <c r="C30" s="15" t="s">
        <v>44</v>
      </c>
      <c r="D30" s="16">
        <v>0</v>
      </c>
      <c r="E30" s="16">
        <v>427</v>
      </c>
      <c r="F30" s="16">
        <v>427</v>
      </c>
      <c r="G30" s="16">
        <v>427</v>
      </c>
      <c r="H30" s="17">
        <f>IF(F30=0,0,(G30/F30)*100)</f>
        <v>100</v>
      </c>
      <c r="I30" s="6"/>
    </row>
    <row r="31" spans="1:9" x14ac:dyDescent="0.2">
      <c r="A31" s="13">
        <v>0</v>
      </c>
      <c r="B31" s="14" t="s">
        <v>21</v>
      </c>
      <c r="C31" s="15" t="s">
        <v>22</v>
      </c>
      <c r="D31" s="16">
        <v>0</v>
      </c>
      <c r="E31" s="16">
        <v>77.945999999999998</v>
      </c>
      <c r="F31" s="16">
        <v>77.945999999999998</v>
      </c>
      <c r="G31" s="16">
        <v>77.94525999999999</v>
      </c>
      <c r="H31" s="17">
        <f>IF(F31=0,0,(G31/F31)*100)</f>
        <v>99.999050624791508</v>
      </c>
      <c r="I31" s="6"/>
    </row>
    <row r="32" spans="1:9" x14ac:dyDescent="0.2">
      <c r="A32" s="13">
        <v>0</v>
      </c>
      <c r="B32" s="14" t="s">
        <v>45</v>
      </c>
      <c r="C32" s="15" t="s">
        <v>46</v>
      </c>
      <c r="D32" s="16">
        <v>0</v>
      </c>
      <c r="E32" s="16">
        <v>50.84</v>
      </c>
      <c r="F32" s="16">
        <v>50.84</v>
      </c>
      <c r="G32" s="16">
        <v>50.84</v>
      </c>
      <c r="H32" s="17">
        <f>IF(F32=0,0,(G32/F32)*100)</f>
        <v>100</v>
      </c>
      <c r="I32" s="6"/>
    </row>
    <row r="33" spans="1:9" ht="51" x14ac:dyDescent="0.2">
      <c r="A33" s="13">
        <v>1</v>
      </c>
      <c r="B33" s="14" t="s">
        <v>47</v>
      </c>
      <c r="C33" s="15" t="s">
        <v>48</v>
      </c>
      <c r="D33" s="16">
        <v>0</v>
      </c>
      <c r="E33" s="16">
        <v>130.30000000000001</v>
      </c>
      <c r="F33" s="16">
        <v>130.30000000000001</v>
      </c>
      <c r="G33" s="16">
        <v>130.30000000000001</v>
      </c>
      <c r="H33" s="17">
        <f>IF(F33=0,0,(G33/F33)*100)</f>
        <v>100</v>
      </c>
      <c r="I33" s="6"/>
    </row>
    <row r="34" spans="1:9" x14ac:dyDescent="0.2">
      <c r="A34" s="13">
        <v>0</v>
      </c>
      <c r="B34" s="14" t="s">
        <v>39</v>
      </c>
      <c r="C34" s="15" t="s">
        <v>40</v>
      </c>
      <c r="D34" s="16">
        <v>0</v>
      </c>
      <c r="E34" s="16">
        <v>130.30000000000001</v>
      </c>
      <c r="F34" s="16">
        <v>130.30000000000001</v>
      </c>
      <c r="G34" s="16">
        <v>130.30000000000001</v>
      </c>
      <c r="H34" s="17">
        <f>IF(F34=0,0,(G34/F34)*100)</f>
        <v>100</v>
      </c>
      <c r="I34" s="6"/>
    </row>
    <row r="35" spans="1:9" ht="89.25" x14ac:dyDescent="0.2">
      <c r="A35" s="13">
        <v>1</v>
      </c>
      <c r="B35" s="14" t="s">
        <v>49</v>
      </c>
      <c r="C35" s="15" t="s">
        <v>50</v>
      </c>
      <c r="D35" s="16">
        <v>0</v>
      </c>
      <c r="E35" s="16">
        <v>49.3</v>
      </c>
      <c r="F35" s="16">
        <v>49.3</v>
      </c>
      <c r="G35" s="16">
        <v>34.339590000000001</v>
      </c>
      <c r="H35" s="17">
        <f>IF(F35=0,0,(G35/F35)*100)</f>
        <v>69.65434077079108</v>
      </c>
      <c r="I35" s="6"/>
    </row>
    <row r="36" spans="1:9" x14ac:dyDescent="0.2">
      <c r="A36" s="13">
        <v>0</v>
      </c>
      <c r="B36" s="14" t="s">
        <v>51</v>
      </c>
      <c r="C36" s="15" t="s">
        <v>52</v>
      </c>
      <c r="D36" s="16">
        <v>0</v>
      </c>
      <c r="E36" s="16">
        <v>40.4</v>
      </c>
      <c r="F36" s="16">
        <v>40.4</v>
      </c>
      <c r="G36" s="16">
        <v>28.144459999999999</v>
      </c>
      <c r="H36" s="17">
        <f>IF(F36=0,0,(G36/F36)*100)</f>
        <v>69.664504950495058</v>
      </c>
      <c r="I36" s="6"/>
    </row>
    <row r="37" spans="1:9" x14ac:dyDescent="0.2">
      <c r="A37" s="13">
        <v>0</v>
      </c>
      <c r="B37" s="14" t="s">
        <v>53</v>
      </c>
      <c r="C37" s="15" t="s">
        <v>54</v>
      </c>
      <c r="D37" s="16">
        <v>0</v>
      </c>
      <c r="E37" s="16">
        <v>8.9</v>
      </c>
      <c r="F37" s="16">
        <v>8.9</v>
      </c>
      <c r="G37" s="16">
        <v>6.1951299999999998</v>
      </c>
      <c r="H37" s="17">
        <f>IF(F37=0,0,(G37/F37)*100)</f>
        <v>69.608202247191002</v>
      </c>
      <c r="I37" s="6"/>
    </row>
    <row r="38" spans="1:9" ht="63.75" x14ac:dyDescent="0.2">
      <c r="A38" s="13">
        <v>1</v>
      </c>
      <c r="B38" s="14" t="s">
        <v>55</v>
      </c>
      <c r="C38" s="15" t="s">
        <v>56</v>
      </c>
      <c r="D38" s="16">
        <v>0</v>
      </c>
      <c r="E38" s="16">
        <v>50.2</v>
      </c>
      <c r="F38" s="16">
        <v>50.2</v>
      </c>
      <c r="G38" s="16">
        <v>50.2</v>
      </c>
      <c r="H38" s="17">
        <f>IF(F38=0,0,(G38/F38)*100)</f>
        <v>100</v>
      </c>
      <c r="I38" s="6"/>
    </row>
    <row r="39" spans="1:9" x14ac:dyDescent="0.2">
      <c r="A39" s="13">
        <v>0</v>
      </c>
      <c r="B39" s="14" t="s">
        <v>39</v>
      </c>
      <c r="C39" s="15" t="s">
        <v>40</v>
      </c>
      <c r="D39" s="16">
        <v>0</v>
      </c>
      <c r="E39" s="16">
        <v>50.2</v>
      </c>
      <c r="F39" s="16">
        <v>50.2</v>
      </c>
      <c r="G39" s="16">
        <v>50.2</v>
      </c>
      <c r="H39" s="17">
        <f>IF(F39=0,0,(G39/F39)*100)</f>
        <v>100</v>
      </c>
      <c r="I39" s="6"/>
    </row>
    <row r="40" spans="1:9" x14ac:dyDescent="0.2">
      <c r="A40" s="13">
        <v>1</v>
      </c>
      <c r="B40" s="14" t="s">
        <v>57</v>
      </c>
      <c r="C40" s="15" t="s">
        <v>58</v>
      </c>
      <c r="D40" s="16">
        <v>230</v>
      </c>
      <c r="E40" s="16">
        <v>3715.806</v>
      </c>
      <c r="F40" s="16">
        <v>3715.806</v>
      </c>
      <c r="G40" s="16">
        <v>3342.9377399999994</v>
      </c>
      <c r="H40" s="17">
        <f>IF(F40=0,0,(G40/F40)*100)</f>
        <v>89.965346414748225</v>
      </c>
      <c r="I40" s="6"/>
    </row>
    <row r="42" spans="1:9" x14ac:dyDescent="0.2">
      <c r="B42" s="10"/>
      <c r="C42" s="8"/>
      <c r="D42" s="6"/>
      <c r="E42" s="6"/>
      <c r="F42" s="6"/>
      <c r="G42" s="6"/>
      <c r="H42" s="6"/>
    </row>
    <row r="44" spans="1:9" x14ac:dyDescent="0.2">
      <c r="C44" s="7" t="s">
        <v>62</v>
      </c>
      <c r="F44" s="1" t="s">
        <v>63</v>
      </c>
    </row>
    <row r="50" hidden="1" x14ac:dyDescent="0.2"/>
  </sheetData>
  <mergeCells count="4">
    <mergeCell ref="B4:H4"/>
    <mergeCell ref="B5:H5"/>
    <mergeCell ref="E1:H1"/>
    <mergeCell ref="E2:H2"/>
  </mergeCells>
  <conditionalFormatting sqref="B9:B40">
    <cfRule type="expression" dxfId="95" priority="49" stopIfTrue="1">
      <formula>A9=1</formula>
    </cfRule>
    <cfRule type="expression" dxfId="94" priority="50" stopIfTrue="1">
      <formula>A9=2</formula>
    </cfRule>
    <cfRule type="expression" dxfId="93" priority="51" stopIfTrue="1">
      <formula>A9=3</formula>
    </cfRule>
  </conditionalFormatting>
  <conditionalFormatting sqref="C9:C40">
    <cfRule type="expression" dxfId="92" priority="52" stopIfTrue="1">
      <formula>A9=1</formula>
    </cfRule>
    <cfRule type="expression" dxfId="91" priority="53" stopIfTrue="1">
      <formula>A9=2</formula>
    </cfRule>
    <cfRule type="expression" dxfId="90" priority="54" stopIfTrue="1">
      <formula>A9=3</formula>
    </cfRule>
  </conditionalFormatting>
  <conditionalFormatting sqref="D9:D40">
    <cfRule type="expression" dxfId="89" priority="55" stopIfTrue="1">
      <formula>A9=1</formula>
    </cfRule>
    <cfRule type="expression" dxfId="88" priority="56" stopIfTrue="1">
      <formula>A9=2</formula>
    </cfRule>
    <cfRule type="expression" dxfId="87" priority="57" stopIfTrue="1">
      <formula>A9=3</formula>
    </cfRule>
  </conditionalFormatting>
  <conditionalFormatting sqref="E9:E40">
    <cfRule type="expression" dxfId="86" priority="58" stopIfTrue="1">
      <formula>A9=1</formula>
    </cfRule>
    <cfRule type="expression" dxfId="85" priority="59" stopIfTrue="1">
      <formula>A9=2</formula>
    </cfRule>
    <cfRule type="expression" dxfId="84" priority="60" stopIfTrue="1">
      <formula>A9=3</formula>
    </cfRule>
  </conditionalFormatting>
  <conditionalFormatting sqref="F9:F40">
    <cfRule type="expression" dxfId="83" priority="61" stopIfTrue="1">
      <formula>A9=1</formula>
    </cfRule>
    <cfRule type="expression" dxfId="82" priority="62" stopIfTrue="1">
      <formula>A9=2</formula>
    </cfRule>
    <cfRule type="expression" dxfId="81" priority="63" stopIfTrue="1">
      <formula>A9=3</formula>
    </cfRule>
  </conditionalFormatting>
  <conditionalFormatting sqref="G9:G40">
    <cfRule type="expression" dxfId="74" priority="70" stopIfTrue="1">
      <formula>A9=1</formula>
    </cfRule>
    <cfRule type="expression" dxfId="73" priority="71" stopIfTrue="1">
      <formula>A9=2</formula>
    </cfRule>
    <cfRule type="expression" dxfId="72" priority="72" stopIfTrue="1">
      <formula>A9=3</formula>
    </cfRule>
  </conditionalFormatting>
  <conditionalFormatting sqref="H9:H40">
    <cfRule type="expression" dxfId="50" priority="94" stopIfTrue="1">
      <formula>A9=1</formula>
    </cfRule>
    <cfRule type="expression" dxfId="49" priority="95" stopIfTrue="1">
      <formula>A9=2</formula>
    </cfRule>
    <cfRule type="expression" dxfId="48" priority="96" stopIfTrue="1">
      <formula>A9=3</formula>
    </cfRule>
  </conditionalFormatting>
  <conditionalFormatting sqref="B42:B51">
    <cfRule type="expression" dxfId="47" priority="1" stopIfTrue="1">
      <formula>A42=1</formula>
    </cfRule>
    <cfRule type="expression" dxfId="46" priority="2" stopIfTrue="1">
      <formula>A42=2</formula>
    </cfRule>
    <cfRule type="expression" dxfId="45" priority="3" stopIfTrue="1">
      <formula>A42=3</formula>
    </cfRule>
  </conditionalFormatting>
  <conditionalFormatting sqref="C42:C51">
    <cfRule type="expression" dxfId="44" priority="4" stopIfTrue="1">
      <formula>A42=1</formula>
    </cfRule>
    <cfRule type="expression" dxfId="43" priority="5" stopIfTrue="1">
      <formula>A42=2</formula>
    </cfRule>
    <cfRule type="expression" dxfId="42" priority="6" stopIfTrue="1">
      <formula>A42=3</formula>
    </cfRule>
  </conditionalFormatting>
  <conditionalFormatting sqref="D42:D51">
    <cfRule type="expression" dxfId="41" priority="7" stopIfTrue="1">
      <formula>A42=1</formula>
    </cfRule>
    <cfRule type="expression" dxfId="40" priority="8" stopIfTrue="1">
      <formula>A42=2</formula>
    </cfRule>
    <cfRule type="expression" dxfId="39" priority="9" stopIfTrue="1">
      <formula>A42=3</formula>
    </cfRule>
  </conditionalFormatting>
  <conditionalFormatting sqref="E42:E51">
    <cfRule type="expression" dxfId="38" priority="10" stopIfTrue="1">
      <formula>A42=1</formula>
    </cfRule>
    <cfRule type="expression" dxfId="37" priority="11" stopIfTrue="1">
      <formula>A42=2</formula>
    </cfRule>
    <cfRule type="expression" dxfId="36" priority="12" stopIfTrue="1">
      <formula>A42=3</formula>
    </cfRule>
  </conditionalFormatting>
  <conditionalFormatting sqref="F42:F51">
    <cfRule type="expression" dxfId="35" priority="13" stopIfTrue="1">
      <formula>A42=1</formula>
    </cfRule>
    <cfRule type="expression" dxfId="34" priority="14" stopIfTrue="1">
      <formula>A42=2</formula>
    </cfRule>
    <cfRule type="expression" dxfId="33" priority="15" stopIfTrue="1">
      <formula>A42=3</formula>
    </cfRule>
  </conditionalFormatting>
  <conditionalFormatting sqref="G42:G51">
    <cfRule type="expression" dxfId="26" priority="22" stopIfTrue="1">
      <formula>A42=1</formula>
    </cfRule>
    <cfRule type="expression" dxfId="25" priority="23" stopIfTrue="1">
      <formula>A42=2</formula>
    </cfRule>
    <cfRule type="expression" dxfId="24" priority="24" stopIfTrue="1">
      <formula>A42=3</formula>
    </cfRule>
  </conditionalFormatting>
  <conditionalFormatting sqref="H42:H51">
    <cfRule type="expression" dxfId="2" priority="46" stopIfTrue="1">
      <formula>A42=1</formula>
    </cfRule>
    <cfRule type="expression" dxfId="1" priority="47" stopIfTrue="1">
      <formula>A42=2</formula>
    </cfRule>
    <cfRule type="expression" dxfId="0" priority="48" stopIfTrue="1">
      <formula>A42=3</formula>
    </cfRule>
  </conditionalFormatting>
  <pageMargins left="0.32" right="0.33" top="0.39370078740157499" bottom="0.39370078740157499" header="0" footer="0"/>
  <pageSetup paperSize="9" scale="49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analiz_vd0</vt:lpstr>
      <vt:lpstr>Лист1</vt:lpstr>
      <vt:lpstr>analiz_vd0!Заголовки_для_печати</vt:lpstr>
    </vt:vector>
  </TitlesOfParts>
  <Company>Sel.Rada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Vakulenko</dc:creator>
  <cp:lastModifiedBy>Vakulenko</cp:lastModifiedBy>
  <dcterms:created xsi:type="dcterms:W3CDTF">2026-01-28T09:27:13Z</dcterms:created>
  <dcterms:modified xsi:type="dcterms:W3CDTF">2026-01-28T09:32:31Z</dcterms:modified>
</cp:coreProperties>
</file>